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4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0" i="1" l="1"/>
  <c r="H25" i="1" l="1"/>
  <c r="H10" i="1"/>
  <c r="H21" i="1"/>
  <c r="E21" i="1"/>
  <c r="H23" i="1"/>
  <c r="E23" i="1"/>
  <c r="H20" i="1"/>
  <c r="H22" i="1"/>
  <c r="E20" i="1"/>
  <c r="E22" i="1"/>
  <c r="E24" i="1"/>
  <c r="H11" i="1" l="1"/>
  <c r="D25" i="1"/>
  <c r="C25" i="1"/>
  <c r="E11" i="1"/>
  <c r="H17" i="1" l="1"/>
  <c r="E17" i="1"/>
  <c r="E25" i="1" l="1"/>
  <c r="E19" i="1"/>
  <c r="E18" i="1"/>
  <c r="E16" i="1"/>
  <c r="E15" i="1"/>
  <c r="E14" i="1"/>
  <c r="E13" i="1"/>
  <c r="E12" i="1"/>
  <c r="E9" i="1"/>
  <c r="E8" i="1"/>
  <c r="E7" i="1"/>
  <c r="E6" i="1"/>
  <c r="H15" i="1" l="1"/>
  <c r="H24" i="1" l="1"/>
  <c r="H19" i="1"/>
  <c r="H18" i="1"/>
  <c r="H16" i="1"/>
  <c r="H14" i="1"/>
  <c r="H13" i="1"/>
  <c r="H12" i="1"/>
  <c r="H9" i="1"/>
  <c r="H8" i="1"/>
  <c r="H7" i="1"/>
  <c r="H6" i="1"/>
</calcChain>
</file>

<file path=xl/sharedStrings.xml><?xml version="1.0" encoding="utf-8"?>
<sst xmlns="http://schemas.openxmlformats.org/spreadsheetml/2006/main" count="31" uniqueCount="28">
  <si>
    <t>№ п/п</t>
  </si>
  <si>
    <t>Всего по району</t>
  </si>
  <si>
    <t>Период с начала отчетного года</t>
  </si>
  <si>
    <t>Соответсвующий период с начала прошлого года</t>
  </si>
  <si>
    <t>Темп роста периода с начала отчетного года в % к соответствующему периоду с начала прошлого года</t>
  </si>
  <si>
    <t>Основной вид экономической деятельности</t>
  </si>
  <si>
    <t>Среднемесячная заработная плата, рублей</t>
  </si>
  <si>
    <t>Среднесписочная численность работников (без внешних совместителей), человек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</si>
  <si>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</si>
  <si>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</si>
  <si>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</si>
  <si>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</si>
  <si>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</si>
  <si>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</si>
  <si>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</si>
  <si>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</si>
  <si>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</si>
  <si>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</si>
  <si>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</si>
  <si>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</si>
  <si>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</si>
  <si>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</si>
  <si>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</si>
  <si>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</si>
  <si>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</si>
  <si>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ОБРАЗОВАНИЕ</t>
  </si>
  <si>
    <t>ВОДОСНАБЖЕНИЕ; ВОДООТВЕДЕНИЕ, ОРГАНИЗАЦИЯ СБОРА И УТИЛИЗАЦИИ ОТХОДОВ, ДЕЯТЕЛЬНОСТЬ ПО ЛИКВИДАЦИИ ЗАГРЯЗНЕНИЙ</t>
  </si>
  <si>
    <t>Сравнительная таблица среднемесячной заработной платы и численности работников крупных и средних организаций Темрюкского района по итогам 2 квартала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</si>
</sst>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0" fillId="0" borderId="1" xfId="1" applyNumberFormat="1" applyFont="1" applyFill="1" applyBorder="1" applyAlignment="1" applyProtection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view="pageBreakPreview" zoomScaleNormal="100" zoomScaleSheetLayoutView="100" workbookViewId="0">
      <selection activeCell="G26" sqref="G26"/>
    </sheetView>
  </sheetViews>
  <sheetFormatPr defaultRowHeight="15" x14ac:dyDescent="0.25"/>
  <cols>
    <col min="1" max="1" width="5.28515625" style="2" customWidth="1"/>
    <col min="2" max="2" width="40.5703125" style="2" customWidth="1"/>
    <col min="3" max="3" width="14.7109375" style="2" customWidth="1"/>
    <col min="4" max="4" width="18.140625" style="2" customWidth="1"/>
    <col min="5" max="5" width="24.7109375" style="2" customWidth="1"/>
    <col min="6" max="6" width="14.28515625" style="2" customWidth="1"/>
    <col min="7" max="7" width="19.5703125" style="2" customWidth="1"/>
    <col min="8" max="8" width="24.5703125" style="2" customWidth="1"/>
    <col min="9" max="16384" width="9.140625" style="1"/>
  </cols>
  <sheetData>
    <row r="1" spans="1:8" s="3" customFormat="1" ht="31.5" customHeight="1" x14ac:dyDescent="0.25">
      <c r="A1" s="16" t="s">
        <v>27</v>
      </c>
      <c r="B1" s="16"/>
      <c r="C1" s="16"/>
      <c r="D1" s="16"/>
      <c r="E1" s="16"/>
      <c r="F1" s="16"/>
      <c r="G1" s="16"/>
      <c r="H1" s="16"/>
    </row>
    <row r="2" spans="1:8" s="3" customFormat="1" ht="10.5" customHeight="1" x14ac:dyDescent="0.25">
      <c r="A2" s="16"/>
      <c r="B2" s="16"/>
      <c r="C2" s="16"/>
      <c r="D2" s="16"/>
      <c r="E2" s="16"/>
      <c r="F2" s="16"/>
      <c r="G2" s="16"/>
      <c r="H2" s="16"/>
    </row>
    <row r="3" spans="1:8" s="3" customFormat="1" ht="6.75" customHeight="1" x14ac:dyDescent="0.25">
      <c r="A3" s="16"/>
      <c r="B3" s="16"/>
      <c r="C3" s="16"/>
      <c r="D3" s="16"/>
      <c r="E3" s="16"/>
      <c r="F3" s="16"/>
      <c r="G3" s="16"/>
      <c r="H3" s="16"/>
    </row>
    <row r="4" spans="1:8" s="3" customFormat="1" ht="36" customHeight="1" x14ac:dyDescent="0.25">
      <c r="A4" s="18" t="s">
        <v>0</v>
      </c>
      <c r="B4" s="18" t="s">
        <v>5</v>
      </c>
      <c r="C4" s="17" t="s">
        <v>7</v>
      </c>
      <c r="D4" s="17"/>
      <c r="E4" s="17"/>
      <c r="F4" s="17" t="s">
        <v>6</v>
      </c>
      <c r="G4" s="17"/>
      <c r="H4" s="17"/>
    </row>
    <row r="5" spans="1:8" s="5" customFormat="1" ht="80.25" customHeight="1" x14ac:dyDescent="0.25">
      <c r="A5" s="19"/>
      <c r="B5" s="19"/>
      <c r="C5" s="4" t="s">
        <v>2</v>
      </c>
      <c r="D5" s="4" t="s">
        <v>3</v>
      </c>
      <c r="E5" s="4" t="s">
        <v>4</v>
      </c>
      <c r="F5" s="4" t="s">
        <v>2</v>
      </c>
      <c r="G5" s="4" t="s">
        <v>3</v>
      </c>
      <c r="H5" s="4" t="s">
        <v>4</v>
      </c>
    </row>
    <row r="6" spans="1:8" s="5" customFormat="1" ht="33" customHeight="1" x14ac:dyDescent="0.25">
      <c r="A6" s="4">
        <v>1</v>
      </c>
      <c r="B6" s="15" t="s">
        <v>8</v>
      </c>
      <c r="C6" s="4">
        <v>3474</v>
      </c>
      <c r="D6" s="4">
        <v>2749</v>
      </c>
      <c r="E6" s="6">
        <f>C6/D6*100</f>
        <v>126.37322662786468</v>
      </c>
      <c r="F6" s="6">
        <v>31180.5</v>
      </c>
      <c r="G6" s="6">
        <v>28974.799999999999</v>
      </c>
      <c r="H6" s="6">
        <f>F6/G6*100</f>
        <v>107.6124770490219</v>
      </c>
    </row>
    <row r="7" spans="1:8" s="5" customFormat="1" ht="15.75" customHeight="1" x14ac:dyDescent="0.25">
      <c r="A7" s="4">
        <v>2</v>
      </c>
      <c r="B7" s="15" t="s">
        <v>9</v>
      </c>
      <c r="C7" s="4">
        <v>45</v>
      </c>
      <c r="D7" s="4">
        <v>46</v>
      </c>
      <c r="E7" s="6">
        <f t="shared" ref="E7:E25" si="0">C7/D7*100</f>
        <v>97.826086956521735</v>
      </c>
      <c r="F7" s="6">
        <v>17122.2</v>
      </c>
      <c r="G7" s="6">
        <v>20745.3</v>
      </c>
      <c r="H7" s="6">
        <f t="shared" ref="H7:H25" si="1">F7/G7*100</f>
        <v>82.535321253488746</v>
      </c>
    </row>
    <row r="8" spans="1:8" s="5" customFormat="1" ht="20.25" customHeight="1" x14ac:dyDescent="0.25">
      <c r="A8" s="13">
        <v>3</v>
      </c>
      <c r="B8" s="15" t="s">
        <v>10</v>
      </c>
      <c r="C8" s="4">
        <v>3725</v>
      </c>
      <c r="D8" s="4">
        <v>3467</v>
      </c>
      <c r="E8" s="6">
        <f t="shared" si="0"/>
        <v>107.44159215460051</v>
      </c>
      <c r="F8" s="6">
        <v>37431.699999999997</v>
      </c>
      <c r="G8" s="6">
        <v>34596.5</v>
      </c>
      <c r="H8" s="6">
        <f t="shared" si="1"/>
        <v>108.19504863208704</v>
      </c>
    </row>
    <row r="9" spans="1:8" s="5" customFormat="1" ht="34.5" customHeight="1" x14ac:dyDescent="0.25">
      <c r="A9" s="13">
        <v>4</v>
      </c>
      <c r="B9" s="15" t="s">
        <v>11</v>
      </c>
      <c r="C9" s="4">
        <v>639</v>
      </c>
      <c r="D9" s="4">
        <v>340</v>
      </c>
      <c r="E9" s="6">
        <f t="shared" si="0"/>
        <v>187.94117647058823</v>
      </c>
      <c r="F9" s="6">
        <v>30186.7</v>
      </c>
      <c r="G9" s="6">
        <v>26467.5</v>
      </c>
      <c r="H9" s="6">
        <f t="shared" si="1"/>
        <v>114.05195050533675</v>
      </c>
    </row>
    <row r="10" spans="1:8" s="5" customFormat="1" ht="60" customHeight="1" x14ac:dyDescent="0.25">
      <c r="A10" s="14">
        <v>5</v>
      </c>
      <c r="B10" s="15" t="s">
        <v>26</v>
      </c>
      <c r="C10" s="14">
        <v>835</v>
      </c>
      <c r="D10" s="14">
        <v>584</v>
      </c>
      <c r="E10" s="6">
        <f t="shared" si="0"/>
        <v>142.97945205479451</v>
      </c>
      <c r="F10" s="6">
        <v>24397.7</v>
      </c>
      <c r="G10" s="6">
        <v>21247.8</v>
      </c>
      <c r="H10" s="6">
        <f t="shared" si="1"/>
        <v>114.824593604985</v>
      </c>
    </row>
    <row r="11" spans="1:8" s="5" customFormat="1" ht="18.75" customHeight="1" x14ac:dyDescent="0.25">
      <c r="A11" s="13">
        <v>6</v>
      </c>
      <c r="B11" s="15" t="s">
        <v>12</v>
      </c>
      <c r="C11" s="14">
        <v>3625</v>
      </c>
      <c r="D11" s="12">
        <v>825</v>
      </c>
      <c r="E11" s="6">
        <f t="shared" si="0"/>
        <v>439.39393939393938</v>
      </c>
      <c r="F11" s="6">
        <v>67958</v>
      </c>
      <c r="G11" s="6">
        <v>62272.1</v>
      </c>
      <c r="H11" s="6">
        <f t="shared" si="1"/>
        <v>109.13073430958649</v>
      </c>
    </row>
    <row r="12" spans="1:8" s="5" customFormat="1" ht="47.25" customHeight="1" x14ac:dyDescent="0.25">
      <c r="A12" s="13">
        <v>7</v>
      </c>
      <c r="B12" s="15" t="s">
        <v>13</v>
      </c>
      <c r="C12" s="14">
        <v>1412</v>
      </c>
      <c r="D12" s="4">
        <v>1436</v>
      </c>
      <c r="E12" s="6">
        <f t="shared" si="0"/>
        <v>98.328690807799447</v>
      </c>
      <c r="F12" s="6">
        <v>30741.9</v>
      </c>
      <c r="G12" s="6">
        <v>28585.7</v>
      </c>
      <c r="H12" s="6">
        <f t="shared" si="1"/>
        <v>107.54293230531349</v>
      </c>
    </row>
    <row r="13" spans="1:8" s="5" customFormat="1" ht="15.75" x14ac:dyDescent="0.25">
      <c r="A13" s="13">
        <v>8</v>
      </c>
      <c r="B13" s="15" t="s">
        <v>14</v>
      </c>
      <c r="C13" s="14">
        <v>7449</v>
      </c>
      <c r="D13" s="4">
        <v>6396</v>
      </c>
      <c r="E13" s="6">
        <f t="shared" si="0"/>
        <v>116.46341463414633</v>
      </c>
      <c r="F13" s="6">
        <v>55112.5</v>
      </c>
      <c r="G13" s="6">
        <v>47172.5</v>
      </c>
      <c r="H13" s="6">
        <f t="shared" si="1"/>
        <v>116.83184058508664</v>
      </c>
    </row>
    <row r="14" spans="1:8" s="5" customFormat="1" ht="33.75" customHeight="1" x14ac:dyDescent="0.25">
      <c r="A14" s="13">
        <v>9</v>
      </c>
      <c r="B14" s="15" t="s">
        <v>15</v>
      </c>
      <c r="C14" s="14">
        <v>117</v>
      </c>
      <c r="D14" s="4">
        <v>87</v>
      </c>
      <c r="E14" s="6">
        <f t="shared" si="0"/>
        <v>134.48275862068965</v>
      </c>
      <c r="F14" s="6">
        <v>162241</v>
      </c>
      <c r="G14" s="6">
        <v>15315.7</v>
      </c>
      <c r="H14" s="6">
        <f t="shared" si="1"/>
        <v>1059.3116867005751</v>
      </c>
    </row>
    <row r="15" spans="1:8" s="5" customFormat="1" ht="29.25" customHeight="1" x14ac:dyDescent="0.25">
      <c r="A15" s="13">
        <v>10</v>
      </c>
      <c r="B15" s="15" t="s">
        <v>16</v>
      </c>
      <c r="C15" s="14">
        <v>72</v>
      </c>
      <c r="D15" s="4">
        <v>72</v>
      </c>
      <c r="E15" s="6">
        <f t="shared" si="0"/>
        <v>100</v>
      </c>
      <c r="F15" s="6">
        <v>33767.4</v>
      </c>
      <c r="G15" s="6">
        <v>26831.7</v>
      </c>
      <c r="H15" s="6">
        <f t="shared" si="1"/>
        <v>125.84890260400945</v>
      </c>
    </row>
    <row r="16" spans="1:8" s="5" customFormat="1" ht="30" customHeight="1" x14ac:dyDescent="0.25">
      <c r="A16" s="13">
        <v>11</v>
      </c>
      <c r="B16" s="15" t="s">
        <v>17</v>
      </c>
      <c r="C16" s="14">
        <v>101</v>
      </c>
      <c r="D16" s="4">
        <v>102</v>
      </c>
      <c r="E16" s="6">
        <f t="shared" si="0"/>
        <v>99.019607843137265</v>
      </c>
      <c r="F16" s="6">
        <v>36143.599999999999</v>
      </c>
      <c r="G16" s="6">
        <v>33206.699999999997</v>
      </c>
      <c r="H16" s="6">
        <f t="shared" si="1"/>
        <v>108.84429949377686</v>
      </c>
    </row>
    <row r="17" spans="1:8" s="5" customFormat="1" ht="32.25" customHeight="1" x14ac:dyDescent="0.25">
      <c r="A17" s="13">
        <v>12</v>
      </c>
      <c r="B17" s="15" t="s">
        <v>18</v>
      </c>
      <c r="C17" s="14">
        <v>108</v>
      </c>
      <c r="D17" s="11">
        <v>229</v>
      </c>
      <c r="E17" s="6">
        <f t="shared" si="0"/>
        <v>47.161572052401745</v>
      </c>
      <c r="F17" s="6">
        <v>33572.1</v>
      </c>
      <c r="G17" s="6">
        <v>25302.2</v>
      </c>
      <c r="H17" s="6">
        <f t="shared" si="1"/>
        <v>132.68450964738244</v>
      </c>
    </row>
    <row r="18" spans="1:8" s="5" customFormat="1" ht="30.75" customHeight="1" x14ac:dyDescent="0.25">
      <c r="A18" s="13">
        <v>13</v>
      </c>
      <c r="B18" s="15" t="s">
        <v>19</v>
      </c>
      <c r="C18" s="14">
        <v>300</v>
      </c>
      <c r="D18" s="4">
        <v>193</v>
      </c>
      <c r="E18" s="6">
        <f t="shared" si="0"/>
        <v>155.440414507772</v>
      </c>
      <c r="F18" s="6">
        <v>37617.1</v>
      </c>
      <c r="G18" s="6">
        <v>29752.799999999999</v>
      </c>
      <c r="H18" s="6">
        <f t="shared" si="1"/>
        <v>126.43213411846952</v>
      </c>
    </row>
    <row r="19" spans="1:8" s="5" customFormat="1" ht="48.75" customHeight="1" x14ac:dyDescent="0.25">
      <c r="A19" s="13">
        <v>14</v>
      </c>
      <c r="B19" s="15" t="s">
        <v>20</v>
      </c>
      <c r="C19" s="14">
        <v>554</v>
      </c>
      <c r="D19" s="4">
        <v>495</v>
      </c>
      <c r="E19" s="6">
        <f t="shared" si="0"/>
        <v>111.91919191919193</v>
      </c>
      <c r="F19" s="6">
        <v>31964.3</v>
      </c>
      <c r="G19" s="6">
        <v>26977.200000000001</v>
      </c>
      <c r="H19" s="6">
        <f t="shared" si="1"/>
        <v>118.48635143751018</v>
      </c>
    </row>
    <row r="20" spans="1:8" s="5" customFormat="1" ht="45.75" customHeight="1" x14ac:dyDescent="0.25">
      <c r="A20" s="14">
        <v>15</v>
      </c>
      <c r="B20" s="15" t="s">
        <v>21</v>
      </c>
      <c r="C20" s="14">
        <v>1626</v>
      </c>
      <c r="D20" s="14">
        <v>1660</v>
      </c>
      <c r="E20" s="6">
        <f t="shared" si="0"/>
        <v>97.951807228915669</v>
      </c>
      <c r="F20" s="6">
        <v>35949.5</v>
      </c>
      <c r="G20" s="6">
        <v>34955.9</v>
      </c>
      <c r="H20" s="6">
        <f t="shared" si="1"/>
        <v>102.84243861551268</v>
      </c>
    </row>
    <row r="21" spans="1:8" s="5" customFormat="1" ht="24" customHeight="1" x14ac:dyDescent="0.25">
      <c r="A21" s="14">
        <v>16</v>
      </c>
      <c r="B21" s="15" t="s">
        <v>25</v>
      </c>
      <c r="C21" s="14">
        <v>3082</v>
      </c>
      <c r="D21" s="14">
        <v>3139</v>
      </c>
      <c r="E21" s="6">
        <f t="shared" si="0"/>
        <v>98.184135074864614</v>
      </c>
      <c r="F21" s="6">
        <v>24422.3</v>
      </c>
      <c r="G21" s="6">
        <v>22289.3</v>
      </c>
      <c r="H21" s="6">
        <f t="shared" si="1"/>
        <v>109.56961411977946</v>
      </c>
    </row>
    <row r="22" spans="1:8" s="5" customFormat="1" ht="48.75" customHeight="1" x14ac:dyDescent="0.25">
      <c r="A22" s="14">
        <v>17</v>
      </c>
      <c r="B22" s="15" t="s">
        <v>22</v>
      </c>
      <c r="C22" s="14">
        <v>1869</v>
      </c>
      <c r="D22" s="14">
        <v>1919</v>
      </c>
      <c r="E22" s="6">
        <f t="shared" si="0"/>
        <v>97.394476289734229</v>
      </c>
      <c r="F22" s="6">
        <v>27356</v>
      </c>
      <c r="G22" s="6">
        <v>21057.8</v>
      </c>
      <c r="H22" s="6">
        <f t="shared" si="1"/>
        <v>129.90910731415437</v>
      </c>
    </row>
    <row r="23" spans="1:8" s="5" customFormat="1" ht="48.75" customHeight="1" x14ac:dyDescent="0.25">
      <c r="A23" s="14">
        <v>18</v>
      </c>
      <c r="B23" s="15" t="s">
        <v>23</v>
      </c>
      <c r="C23" s="14">
        <v>675</v>
      </c>
      <c r="D23" s="14">
        <v>608</v>
      </c>
      <c r="E23" s="6">
        <f t="shared" ref="E23" si="2">C23/D23*100</f>
        <v>111.01973684210526</v>
      </c>
      <c r="F23" s="6">
        <v>27369.8</v>
      </c>
      <c r="G23" s="6">
        <v>21147.9</v>
      </c>
      <c r="H23" s="6">
        <f t="shared" ref="H23" si="3">F23/G23*100</f>
        <v>129.42088812600775</v>
      </c>
    </row>
    <row r="24" spans="1:8" s="5" customFormat="1" ht="19.5" customHeight="1" x14ac:dyDescent="0.25">
      <c r="A24" s="13">
        <v>19</v>
      </c>
      <c r="B24" s="15" t="s">
        <v>24</v>
      </c>
      <c r="C24" s="4">
        <v>72</v>
      </c>
      <c r="D24" s="4">
        <v>84</v>
      </c>
      <c r="E24" s="6">
        <f t="shared" si="0"/>
        <v>85.714285714285708</v>
      </c>
      <c r="F24" s="6">
        <v>20403.7</v>
      </c>
      <c r="G24" s="6">
        <v>19046</v>
      </c>
      <c r="H24" s="6">
        <f t="shared" si="1"/>
        <v>107.12853092512864</v>
      </c>
    </row>
    <row r="25" spans="1:8" s="10" customFormat="1" ht="18.75" customHeight="1" x14ac:dyDescent="0.25">
      <c r="A25" s="7"/>
      <c r="B25" s="8" t="s">
        <v>1</v>
      </c>
      <c r="C25" s="7">
        <f>SUM(C6:C24)</f>
        <v>29780</v>
      </c>
      <c r="D25" s="7">
        <f>SUM(D6:D24)</f>
        <v>24431</v>
      </c>
      <c r="E25" s="9">
        <f t="shared" si="0"/>
        <v>121.89431460030289</v>
      </c>
      <c r="F25" s="9">
        <v>41681.800000000003</v>
      </c>
      <c r="G25" s="7">
        <v>34287.300000000003</v>
      </c>
      <c r="H25" s="9">
        <f t="shared" si="1"/>
        <v>121.56629422555874</v>
      </c>
    </row>
  </sheetData>
  <mergeCells count="5">
    <mergeCell ref="A1:H3"/>
    <mergeCell ref="F4:H4"/>
    <mergeCell ref="C4:E4"/>
    <mergeCell ref="A4:A5"/>
    <mergeCell ref="B4:B5"/>
  </mergeCells>
  <pageMargins left="1.1811023622047245" right="0.39370078740157483" top="0.78740157480314965" bottom="0.78740157480314965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Shumeiko Ludmila Viktorovna</dc:creator>
  <cp:lastModifiedBy>User</cp:lastModifiedBy>
  <cp:lastPrinted>2018-12-20T12:39:57Z</cp:lastPrinted>
  <dcterms:created xsi:type="dcterms:W3CDTF">2014-05-05T13:02:03Z</dcterms:created>
  <dcterms:modified xsi:type="dcterms:W3CDTF">2018-12-21T13:10:54Z</dcterms:modified>
</cp:coreProperties>
</file>