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Шумейко\моя рабочая папка\муниципальные программы\Мониторинг МП\2022 год\2022 год\МО\СВОД\"/>
    </mc:Choice>
  </mc:AlternateContent>
  <bookViews>
    <workbookView xWindow="0" yWindow="0" windowWidth="19200" windowHeight="11190"/>
  </bookViews>
  <sheets>
    <sheet name="отчет" sheetId="2" r:id="rId1"/>
  </sheets>
  <definedNames>
    <definedName name="_xlnm.Print_Titles" localSheetId="0">отчет!$5:$6</definedName>
    <definedName name="_xlnm.Print_Area" localSheetId="0">отчет!$A$1:$H$384</definedName>
  </definedNames>
  <calcPr calcId="162913"/>
</workbook>
</file>

<file path=xl/calcChain.xml><?xml version="1.0" encoding="utf-8"?>
<calcChain xmlns="http://schemas.openxmlformats.org/spreadsheetml/2006/main">
  <c r="G382" i="2" l="1"/>
  <c r="G230" i="2" l="1"/>
  <c r="G229" i="2"/>
  <c r="G228" i="2"/>
  <c r="G227" i="2"/>
  <c r="G226" i="2"/>
  <c r="G224" i="2"/>
  <c r="F226" i="2" l="1"/>
  <c r="E226" i="2"/>
  <c r="G180" i="2" l="1"/>
  <c r="G179" i="2"/>
  <c r="G178" i="2"/>
  <c r="G177" i="2"/>
  <c r="G176" i="2"/>
  <c r="G174" i="2"/>
  <c r="G173" i="2"/>
  <c r="G172" i="2"/>
  <c r="G171" i="2"/>
  <c r="G221" i="2" l="1"/>
  <c r="G220" i="2"/>
  <c r="G219" i="2"/>
  <c r="G217" i="2"/>
  <c r="G216" i="2"/>
  <c r="G215" i="2"/>
  <c r="G214" i="2"/>
  <c r="G210" i="2" l="1"/>
  <c r="G209" i="2"/>
  <c r="G208" i="2"/>
  <c r="G207" i="2"/>
  <c r="G206" i="2"/>
  <c r="G205" i="2"/>
  <c r="G204" i="2"/>
  <c r="G203" i="2"/>
  <c r="G202" i="2"/>
  <c r="G201" i="2"/>
  <c r="G199" i="2"/>
  <c r="G198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322" i="2" l="1"/>
  <c r="G321" i="2"/>
  <c r="G320" i="2"/>
  <c r="G319" i="2"/>
  <c r="G318" i="2"/>
  <c r="G317" i="2"/>
  <c r="G316" i="2"/>
  <c r="G315" i="2"/>
  <c r="G314" i="2"/>
  <c r="G379" i="2" l="1"/>
  <c r="G378" i="2"/>
  <c r="G377" i="2"/>
  <c r="G376" i="2"/>
  <c r="G375" i="2"/>
  <c r="G373" i="2"/>
  <c r="G372" i="2"/>
  <c r="G371" i="2"/>
  <c r="G369" i="2"/>
  <c r="G368" i="2"/>
  <c r="G367" i="2"/>
  <c r="G366" i="2"/>
  <c r="G244" i="2" l="1"/>
  <c r="G51" i="2" l="1"/>
  <c r="G50" i="2"/>
  <c r="G49" i="2"/>
  <c r="G48" i="2"/>
  <c r="G47" i="2"/>
  <c r="G46" i="2"/>
  <c r="G41" i="2"/>
  <c r="G40" i="2"/>
  <c r="G38" i="2"/>
  <c r="G37" i="2"/>
  <c r="G36" i="2"/>
  <c r="G35" i="2"/>
  <c r="G34" i="2"/>
  <c r="G328" i="2" l="1"/>
  <c r="G327" i="2"/>
  <c r="G326" i="2"/>
  <c r="G325" i="2"/>
  <c r="G187" i="2" l="1"/>
  <c r="G186" i="2"/>
  <c r="G185" i="2"/>
  <c r="G184" i="2"/>
  <c r="G183" i="2"/>
  <c r="G251" i="2" l="1"/>
  <c r="G250" i="2"/>
  <c r="G249" i="2"/>
  <c r="G248" i="2"/>
  <c r="G247" i="2"/>
  <c r="G356" i="2"/>
  <c r="G355" i="2"/>
  <c r="G353" i="2"/>
  <c r="G352" i="2"/>
  <c r="G351" i="2"/>
  <c r="G350" i="2"/>
  <c r="G349" i="2"/>
  <c r="G193" i="2" l="1"/>
  <c r="G190" i="2"/>
  <c r="G126" i="2" l="1"/>
  <c r="G125" i="2"/>
  <c r="G124" i="2"/>
  <c r="G123" i="2"/>
  <c r="G122" i="2"/>
  <c r="G99" i="2" l="1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275" i="2"/>
  <c r="G274" i="2"/>
  <c r="G273" i="2"/>
  <c r="G272" i="2"/>
  <c r="G237" i="2"/>
  <c r="G236" i="2"/>
  <c r="G234" i="2"/>
  <c r="G233" i="2"/>
  <c r="G31" i="2" l="1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346" i="2" l="1"/>
  <c r="G345" i="2"/>
  <c r="G344" i="2"/>
  <c r="G343" i="2"/>
  <c r="G342" i="2"/>
  <c r="G167" i="2" l="1"/>
  <c r="G166" i="2"/>
  <c r="G144" i="2"/>
  <c r="G143" i="2"/>
  <c r="G142" i="2"/>
  <c r="G141" i="2"/>
  <c r="G140" i="2"/>
  <c r="G139" i="2"/>
  <c r="G138" i="2"/>
  <c r="G137" i="2"/>
  <c r="G136" i="2"/>
  <c r="G165" i="2" l="1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339" i="2" l="1"/>
  <c r="G338" i="2"/>
  <c r="G337" i="2"/>
  <c r="G336" i="2"/>
  <c r="G335" i="2"/>
  <c r="G334" i="2"/>
  <c r="G257" i="2" l="1"/>
  <c r="G256" i="2"/>
  <c r="G255" i="2"/>
  <c r="G285" i="2" l="1"/>
  <c r="G284" i="2"/>
  <c r="G283" i="2"/>
  <c r="G282" i="2"/>
  <c r="G281" i="2"/>
  <c r="G280" i="2"/>
  <c r="G279" i="2"/>
  <c r="G278" i="2"/>
  <c r="G116" i="2" l="1"/>
  <c r="G225" i="2" l="1"/>
  <c r="G133" i="2" l="1"/>
  <c r="G129" i="2"/>
  <c r="G54" i="2" l="1"/>
  <c r="G44" i="2"/>
  <c r="G192" i="2" l="1"/>
  <c r="G191" i="2"/>
  <c r="G119" i="2" l="1"/>
  <c r="G118" i="2"/>
  <c r="G117" i="2"/>
  <c r="G115" i="2"/>
  <c r="G114" i="2"/>
  <c r="G113" i="2"/>
  <c r="G43" i="2" l="1"/>
  <c r="G103" i="2"/>
  <c r="G269" i="2" l="1"/>
  <c r="G363" i="2" l="1"/>
  <c r="G362" i="2"/>
  <c r="G361" i="2"/>
  <c r="G360" i="2"/>
  <c r="G359" i="2"/>
  <c r="G331" i="2"/>
  <c r="G311" i="2"/>
  <c r="G310" i="2"/>
  <c r="G309" i="2"/>
  <c r="G307" i="2"/>
  <c r="G306" i="2"/>
  <c r="G305" i="2"/>
  <c r="G304" i="2"/>
  <c r="G303" i="2"/>
  <c r="G302" i="2"/>
  <c r="G299" i="2"/>
  <c r="G298" i="2"/>
  <c r="G295" i="2"/>
  <c r="G294" i="2"/>
  <c r="G293" i="2"/>
  <c r="G290" i="2"/>
  <c r="G289" i="2"/>
  <c r="G288" i="2"/>
  <c r="G267" i="2"/>
  <c r="G265" i="2"/>
  <c r="G264" i="2"/>
  <c r="G263" i="2"/>
  <c r="G262" i="2"/>
  <c r="G261" i="2"/>
  <c r="G260" i="2"/>
  <c r="G254" i="2"/>
  <c r="G242" i="2"/>
  <c r="G195" i="2"/>
  <c r="G194" i="2"/>
  <c r="G132" i="2"/>
  <c r="G131" i="2"/>
  <c r="G128" i="2"/>
  <c r="G112" i="2"/>
  <c r="G111" i="2"/>
  <c r="G110" i="2"/>
  <c r="G109" i="2"/>
  <c r="G108" i="2"/>
  <c r="G107" i="2"/>
  <c r="G102" i="2"/>
  <c r="G104" i="2"/>
  <c r="G101" i="2"/>
  <c r="G53" i="2"/>
  <c r="G9" i="2"/>
</calcChain>
</file>

<file path=xl/sharedStrings.xml><?xml version="1.0" encoding="utf-8"?>
<sst xmlns="http://schemas.openxmlformats.org/spreadsheetml/2006/main" count="1293" uniqueCount="614">
  <si>
    <t>№ п/п</t>
  </si>
  <si>
    <t>МП "Дети Тамани"</t>
  </si>
  <si>
    <t>МП "Управление муниципальными финансами"</t>
  </si>
  <si>
    <t>МП "Муниципальная политика и развитие гражданского общества"</t>
  </si>
  <si>
    <t>МП "Развитие информационного общества и формирование электронного правительства"</t>
  </si>
  <si>
    <t>МП "Эффективное муниципальное управление"</t>
  </si>
  <si>
    <t>ПП 2"Мероприятия по организации профессиональной деятельности аварийно-спасательной службы муниципального образования Темрюкский район"</t>
  </si>
  <si>
    <t>ПП 2 "Отдельные мероприятия муниципальной программы"</t>
  </si>
  <si>
    <t>ПП 1 "Материальное стимулирование производства сельскохозяйственной продукции"</t>
  </si>
  <si>
    <t>ПП  3 "Прочие мероприятия муниципальной программы"</t>
  </si>
  <si>
    <t>ПП 2 "Кадровое обеспечение в сфере культуры"</t>
  </si>
  <si>
    <t>ПП 1 "Основные направления развития"</t>
  </si>
  <si>
    <t>Наименование муниципальной программы (МП), подпрограммы (ПП), целевого показателя</t>
  </si>
  <si>
    <t>Единица измерения</t>
  </si>
  <si>
    <t>1.1</t>
  </si>
  <si>
    <t>3.1</t>
  </si>
  <si>
    <t>3.2</t>
  </si>
  <si>
    <t>3.4</t>
  </si>
  <si>
    <t>4.1</t>
  </si>
  <si>
    <t>4.2</t>
  </si>
  <si>
    <t>5.1</t>
  </si>
  <si>
    <t>5.2</t>
  </si>
  <si>
    <t>6.1</t>
  </si>
  <si>
    <t>7.1</t>
  </si>
  <si>
    <t>7.2</t>
  </si>
  <si>
    <t>7.3</t>
  </si>
  <si>
    <t>10.2</t>
  </si>
  <si>
    <t>13.1</t>
  </si>
  <si>
    <t>13.2</t>
  </si>
  <si>
    <t>13.3</t>
  </si>
  <si>
    <t>13.4</t>
  </si>
  <si>
    <t>шт.</t>
  </si>
  <si>
    <t>чел.</t>
  </si>
  <si>
    <t>%</t>
  </si>
  <si>
    <t>Обеспечение соблюдения норматива формирования расходов на содержание органов местного самоуправления</t>
  </si>
  <si>
    <t>ед.</t>
  </si>
  <si>
    <t>Количество проведенных процедур по определению поставщика (подрядчика, исполнителя)</t>
  </si>
  <si>
    <t>Количество заказчиков, обслуживаемых уполномоченным учреждением</t>
  </si>
  <si>
    <t>Доля состоявшихся торгов в общем объеме проведенных торгов</t>
  </si>
  <si>
    <t>Численность участвующих в проведении льготной подписки на периодические издания (газеты), специализированную литературу для инвалидов, ветеранов</t>
  </si>
  <si>
    <t>Количество участников мероприятий, направленных на повышение роли и значения ветеранского движения в муниципальном образовании Темрюкский район  для духовно – нравственного, патриотического воспитания подрастающего поколения на примерах трудовой и боевой славы ветеранов</t>
  </si>
  <si>
    <t>человек</t>
  </si>
  <si>
    <t>тыс.чел.</t>
  </si>
  <si>
    <t>млн.руб.</t>
  </si>
  <si>
    <t>штук</t>
  </si>
  <si>
    <t>Количество мероприятий по организации и проведению государственных и международных праздников</t>
  </si>
  <si>
    <t>Количество мероприятий по организации и проведению профессиональных праздников и районных фестивалей</t>
  </si>
  <si>
    <t>семей</t>
  </si>
  <si>
    <t>км</t>
  </si>
  <si>
    <t>Количество объектов недвижимости и земельных участков, выставленных на торги (конкурсы, аукционы)</t>
  </si>
  <si>
    <t>Ведение электронного реестра муниципальной собственности</t>
  </si>
  <si>
    <t>Количество объектов нестационарной рыночной торговли выставленных на конкурс</t>
  </si>
  <si>
    <t>Количество рабочих мест, подключенных к системе межведомственного электронного взаимодействия</t>
  </si>
  <si>
    <t>Количество присвоенных спортивных разрядов</t>
  </si>
  <si>
    <t>Количество учреждений, в которых муниципальное казенное учреждение «Централизованная бухгалтерия» осуществляет бухгалтерский учет</t>
  </si>
  <si>
    <t>Доля качественно и своевременно исполненной бухгалтерской отчетности (от объема общей отчетности)</t>
  </si>
  <si>
    <t>Доля качественно и своевременно исполненной налоговой отчетности (от объема общей отчетности)</t>
  </si>
  <si>
    <t>Доля качественно и своевременно исполненной статистической отчетности (от объема общей отчетности)</t>
  </si>
  <si>
    <t>Количество проведенных семинаров по вопросам адаптации учреждений, организаций и предприятий для беспрепятственного доступа инвалидов и других МГН</t>
  </si>
  <si>
    <t>ПП 1 "Совершенствование социальной поддержки семьи и детей"</t>
  </si>
  <si>
    <t>24</t>
  </si>
  <si>
    <t>25</t>
  </si>
  <si>
    <t>26</t>
  </si>
  <si>
    <t>26.1</t>
  </si>
  <si>
    <t>29</t>
  </si>
  <si>
    <t>30</t>
  </si>
  <si>
    <t>31</t>
  </si>
  <si>
    <t>32</t>
  </si>
  <si>
    <t>32.1</t>
  </si>
  <si>
    <t>32.2</t>
  </si>
  <si>
    <t>Процент достижения</t>
  </si>
  <si>
    <t>Основные мероприятия муниципальной программы</t>
  </si>
  <si>
    <t>Численность работающих в сфере сельского хозяйства</t>
  </si>
  <si>
    <t>Удельный вес работников, занятых в условиях, не отвечающих санитарно-гигиеническим нормам, к общей численности занятых в экономике муниципального образования</t>
  </si>
  <si>
    <t>Численность лиц, замещавших муниципальные  должности и должности муниципальной службы в органах местного самоуправления муниципального образования  Темрюкский район, получающих пенсионное обеспечение за выслугу лет</t>
  </si>
  <si>
    <t>Организация подписки социально ориентированными некоммерческими организациями на периодические издания</t>
  </si>
  <si>
    <t>экз.</t>
  </si>
  <si>
    <t>Количество проведенных районных конференций, пленумов, президиумов, семинаров, «круглых столов», спартакиад, конкурсов и мероприятий в общественных объединениях</t>
  </si>
  <si>
    <t>тыс. шт.</t>
  </si>
  <si>
    <t>3.3</t>
  </si>
  <si>
    <t>15</t>
  </si>
  <si>
    <t>Оказание услуг, предоставляемых МКУ «ЕСЗ»</t>
  </si>
  <si>
    <t>Количество мероприятий по поздравлению от имени администрации района  с юбилейными датами населенных пунктов, предприятий, организаций, учреждений, воинских частей</t>
  </si>
  <si>
    <t>10.1</t>
  </si>
  <si>
    <t>Количество изготовленной продукции антинаркотической и социальной направленности</t>
  </si>
  <si>
    <t>Охват детей в возрасте от 5 до 18 лет, имеющих право на получение дополнительного образования в рамках системы персонифицированного финансирования</t>
  </si>
  <si>
    <t>2.1</t>
  </si>
  <si>
    <t>8.1</t>
  </si>
  <si>
    <t>9.1</t>
  </si>
  <si>
    <t>11.1</t>
  </si>
  <si>
    <t>12.1</t>
  </si>
  <si>
    <t>14.1</t>
  </si>
  <si>
    <t>15.1</t>
  </si>
  <si>
    <t>17.1</t>
  </si>
  <si>
    <t>18.1</t>
  </si>
  <si>
    <t>19.1</t>
  </si>
  <si>
    <t>21.1</t>
  </si>
  <si>
    <t>22.1</t>
  </si>
  <si>
    <t>23.1</t>
  </si>
  <si>
    <t>24.1</t>
  </si>
  <si>
    <t>25.1</t>
  </si>
  <si>
    <t>28.1</t>
  </si>
  <si>
    <t>29.1</t>
  </si>
  <si>
    <t>30.1</t>
  </si>
  <si>
    <t>31.1</t>
  </si>
  <si>
    <t>МП "Энергосбережение и повышение энергетической эффективности "</t>
  </si>
  <si>
    <t>Доля расходов местного бюджета сформированного в рамках муниципальных программ</t>
  </si>
  <si>
    <t xml:space="preserve">МП "Развитие жилищно-коммунального хозяйства"
</t>
  </si>
  <si>
    <t>ПП 1  "Развитие водопроводно-канализационного комплекса населенных пунктов Темрюкского района"</t>
  </si>
  <si>
    <t>Протяженность построенных сетей водоснабжения</t>
  </si>
  <si>
    <t>ПП 2  "Улучшение жилищных условий населения Темрюкского района"</t>
  </si>
  <si>
    <t>ПП 2 «Приобретение жилья в муниципальном образовании Темрюкский район»</t>
  </si>
  <si>
    <t>проценты</t>
  </si>
  <si>
    <t>Плановое значение</t>
  </si>
  <si>
    <t>Фактическое значение</t>
  </si>
  <si>
    <t>-</t>
  </si>
  <si>
    <t>Объем распространенных информационных материалов о деятельности администрации муниципального образования Темрюкский район в эфире радиокомпаний</t>
  </si>
  <si>
    <t>секунда</t>
  </si>
  <si>
    <t>Объем опубликованных информационных материалов о деятельности администрации муниципального образования Темрюкский район в районных, краевых и федеральных периодических печатных изданиях</t>
  </si>
  <si>
    <t>Изготовление и распространение информационно-справочных материалов</t>
  </si>
  <si>
    <t>Количество земель или земельных участков, находящихся в муниципальной собственности или государственная собственность на которые не разграничена, в границах которых проведены специальные изыскания (сплошные археологические разведки)</t>
  </si>
  <si>
    <t>3.5</t>
  </si>
  <si>
    <t>ПП 4 «Мероприятия по совершенствованию деятельности учреждений культуры, подведомственных управлению культуры»</t>
  </si>
  <si>
    <t>ПП 5 "Отдельные мероприятия по управлению реализацией программы (аппарат)"</t>
  </si>
  <si>
    <t>Количество обустроенных мест (площадок) накопления твердых коммунальных отходов</t>
  </si>
  <si>
    <t>Начальник управления экономика</t>
  </si>
  <si>
    <t>Е.А. Пожарская</t>
  </si>
  <si>
    <t>Количество подготовленных проектов внесения изменений в генеральные планы сельских поселений</t>
  </si>
  <si>
    <t>МП "Подготовка градостроительной и землеустроительной документации"</t>
  </si>
  <si>
    <t>1.2</t>
  </si>
  <si>
    <t>Количество подготовленных проектов внесения изменений в правила землепользования и застройки сельских поселений</t>
  </si>
  <si>
    <t>1.3</t>
  </si>
  <si>
    <t>Количество подготовленных местных нормативов градостроительного проектирования муниципального образования Темрюкский район</t>
  </si>
  <si>
    <t>1.4</t>
  </si>
  <si>
    <t>1.1.</t>
  </si>
  <si>
    <t>Организация и проведение тренировок (учений) по действиям населения по сигналам экстренного оповещения об угрозе чрезвычайной ситуации и реагирования на происшествия</t>
  </si>
  <si>
    <t>Количество обработанных вызовов оператором «Системы 112»</t>
  </si>
  <si>
    <t>1.5</t>
  </si>
  <si>
    <t>Охват населения по выполнению возложенных полномочий по формированию и утверждению списков граждан, лишившихся жилого помещения в результате чрезвычайной ситуации</t>
  </si>
  <si>
    <t>1.6</t>
  </si>
  <si>
    <t>МП "Обеспечение безопасности населения"</t>
  </si>
  <si>
    <t>ПП 1 "Мероприятия по предупреждению и ликвидации чрезвычайных ситуаций, стихийных бедствий на территории муниципального образовании Темрюкский район"</t>
  </si>
  <si>
    <t>Своевременное реагирование на вызов (обращение) по чрезвычайным ситуациям и происшествиям</t>
  </si>
  <si>
    <t>2.2</t>
  </si>
  <si>
    <t>Количество обученных и аттестованных спасателей</t>
  </si>
  <si>
    <t>2.3</t>
  </si>
  <si>
    <t>Количество приобретенных объектов движимого имущества</t>
  </si>
  <si>
    <t xml:space="preserve">Количество человек, принявших участие в мероприятии, посвященном Международному дню семьи  </t>
  </si>
  <si>
    <t>Число детей, принявших участие в мероприятии, посвященном Международному дню защиты детей</t>
  </si>
  <si>
    <t>Количество человек, принявших участие в мероприятии, посвященном Дню Кубанской семьи</t>
  </si>
  <si>
    <t>Число матерей, награждаемых на праздничном мероприятии, посвященном Дню матери</t>
  </si>
  <si>
    <t>Число семей, награждаемых на праздничном мероприятии, посвященном Дню семьи, любви и верности</t>
  </si>
  <si>
    <t>1.7</t>
  </si>
  <si>
    <t>Число детей, получивших дополнительные меры социальной поддержки в рамках муниципальной программы (социально значимые мероприятия, новогодние подарки)</t>
  </si>
  <si>
    <t>1.8</t>
  </si>
  <si>
    <t>Доля детей, вовлеченных в мероприятие по профилактике безнадзорности правонарушений от общего количества детей, подавших заявки для участия в мероприятии</t>
  </si>
  <si>
    <t>1.9</t>
  </si>
  <si>
    <t>Количество экскурсионных поездок для детей, победителей и участников муниципальных и краевых фестивалей и конкурсов</t>
  </si>
  <si>
    <t>1.10</t>
  </si>
  <si>
    <t>Количество семей, состоящих на учете неблагополучных семей</t>
  </si>
  <si>
    <t>1.11</t>
  </si>
  <si>
    <t>Число детей, отдохнувших в каникулярное время в лагерях дневного пребывания на базе образовательных организаций Темрюкского района</t>
  </si>
  <si>
    <t>1.12</t>
  </si>
  <si>
    <t>Число оздоровленных детей, находящихся в трудной жизненной ситуации; дети-сироты и дети, оставшиеся без попечения родителей; дети-инвалиды; дети из малоимущих семей; дети, состоящие на учетах органов системы профилактики, в том числе дети, находящиеся в социально-опасном положении; иные категории детей, находящихся в трудной жизненной ситуации; дети из многодетных семей; иные дети, не относящиеся к вышеуказанным категориям</t>
  </si>
  <si>
    <t>1.13</t>
  </si>
  <si>
    <t>ПП 1  «Строительство, реконструкция, капитальный ремонт и ремонт автомобильных дорог общего пользования местного значения на территории Темрюкского района»</t>
  </si>
  <si>
    <t>Доля протяженности построенных (реконструированных), капитально отремонтированных (отремонтированных) автомобильных дорог общего пользования местного значения на территории Темрюкского района в общей протяженности автомобильных дорог общего пользования местного значения на территории Темрюкского района</t>
  </si>
  <si>
    <t xml:space="preserve">Доля протяженности автомобильных дорог общего пользования местного значения на территории Темрюкского района, соответствующих нормативным требованиям </t>
  </si>
  <si>
    <t>ПП 2 «Повышение безопасности дорожного движения в Темрюкском районе»</t>
  </si>
  <si>
    <t>Доля обучающихся, охваченных профилактическими мероприятиями, от общего числа обучающихся</t>
  </si>
  <si>
    <t>Проведение обучающих мероприятий</t>
  </si>
  <si>
    <t>МП "Создание доступной среды для инвалидов и других маломобильных групп населения"</t>
  </si>
  <si>
    <t>единиц</t>
  </si>
  <si>
    <t>Количество подписок на газеты и журналы по тематике «Доступная среда»</t>
  </si>
  <si>
    <t>Количество организованных телефонных «горячих» линии</t>
  </si>
  <si>
    <t>Количество приоритетных объектов социальной инфраструктуры, на которые сформированы паспорта доступности</t>
  </si>
  <si>
    <t>Количество зданий, на которые при согласовании проектирования  нового строительства, реконструкции, а также при капитальном ремонте получено согласование о доступности объекта для инвалидов и других МГН от  ГКУ КК – УСЗН в  Темрюкском районе</t>
  </si>
  <si>
    <t>Количество созданных рабочих мест для инвалидов в учреждениях, организациях и предприятиях Темрюкского района</t>
  </si>
  <si>
    <t xml:space="preserve">Количество привлекаемых инвалидов и других маломобильных групп населения к участию в районных мероприятиях, творческих конкурсах и иных мероприятий в сфере культуры </t>
  </si>
  <si>
    <t xml:space="preserve">Количество привлекаемых граждан с ограниченными возможностями здоровья для участия в спортивных мероприятиях, фестивалях и соревнованиях  </t>
  </si>
  <si>
    <t>Количество специалистов, предоставляющих услуги населению, обученных сурдопереводу</t>
  </si>
  <si>
    <t>Количество приглашенных специалистов, которым предоставлена доплата к компенсационной выплате по  оплате найма жилых помещений отдельным категориям медицинских работников</t>
  </si>
  <si>
    <t>МП "Развитие здравоохранения"</t>
  </si>
  <si>
    <t>Доля обеспечения рабочих мест администрации муниципального образования Темрюкский район программным обеспечением</t>
  </si>
  <si>
    <t>Доля обеспечения рабочих мест администрации муниципального образования Темрюкский район справочными правовыми системами</t>
  </si>
  <si>
    <t>Доля обеспеченности органов местного самоуправления системами электронного документооборота</t>
  </si>
  <si>
    <t>Доля защищенных рабочих мест антивирусным программным обеспечением от общего количества рабочих мест в администрации муниципального образования Темрюкский район</t>
  </si>
  <si>
    <t>Доля защищенных рабочих мест оборудованием и программным обеспечением для защиты информации от общего количества рабочих мест в администрации муниципального образования Темрюкский район</t>
  </si>
  <si>
    <t>Налоговые поступления от деятельности санаторно-курортного и туристского комплекса муниципального образования Темрюкский район в консолидированный бюджет Краснодарского края</t>
  </si>
  <si>
    <t>Количество коллективных средств размещения в муниципальном образовании Темрюкский район</t>
  </si>
  <si>
    <t>Количество организаций санаторно-курортного комплекса, принявших участие в краевых, всероссийских и международных мероприятиях</t>
  </si>
  <si>
    <t xml:space="preserve">Численность размещенных лиц в коллективных средствах размещения </t>
  </si>
  <si>
    <t xml:space="preserve">МП "Развитие санаторно-курортного и туристского комплекса"
</t>
  </si>
  <si>
    <t>МП "Поддержка малого и среднего предпринимательства"</t>
  </si>
  <si>
    <t>Количество проведенных мероприятий, направленных на развитие субъектов МСП и самозанятых граждан (конференции, семинары, совещания, круглые столы и др.)</t>
  </si>
  <si>
    <t>Количество изготовленных информационно-справочных и презентационных материалов</t>
  </si>
  <si>
    <t>тыс.шт.</t>
  </si>
  <si>
    <t>МП "Развитие национальных культур и профилактика проявлений экстремизма"</t>
  </si>
  <si>
    <t>Охват мероприятиями по профилактике экстремизма, в том числе направленных на успешную адаптацию и интеграцию мигрантов в муниципальном образовании Темрюкский район</t>
  </si>
  <si>
    <t>Численность участников профилактических мероприятий, направленных на гармонизацию межнациональных отношений</t>
  </si>
  <si>
    <t>тыс. человек</t>
  </si>
  <si>
    <t>Количество мероприятий по организации и празднованию памятных дат и знаменательных событий для Краснодарского края и Темрюкского района</t>
  </si>
  <si>
    <t>Количество мероприятий по чествованию знаменитых земляков</t>
  </si>
  <si>
    <t>ПП 1 "Мероприятия праздничных дней и памятных дат, проводимых администрацией муниципального образования Темрюкский район"</t>
  </si>
  <si>
    <t xml:space="preserve">ПП 2 "Укрепление материально-технической базы муниципального архива" </t>
  </si>
  <si>
    <t>Доля архивных документов, хранящихся в муниципальном архиве в нормативных условиях, от общего объема хранящихся документов</t>
  </si>
  <si>
    <t>Количество приобретенных архивных коробов</t>
  </si>
  <si>
    <t>Доля муниципальных служащих, получивших дополнительное образование, в том числе на семинарах, от общего количества муниципальных служащих  в отчетном году</t>
  </si>
  <si>
    <t>Доля вакантных должностей муниципальной службы, замещенных из кадрового резерва,  от общего количества вакантных должностей муниципальных служащих в отчетном году</t>
  </si>
  <si>
    <t>Доля вновь принятых муниципальных служащих, за которыми закреплены наставники, от общего количества муниципальных служащих, принятых в отчетном году</t>
  </si>
  <si>
    <t>Доля муниципальных служащих, прошедших ежегодную  диспансеризацию, от общего числа муниципальных служащих, подлежащих диспансеризации в отчетном году</t>
  </si>
  <si>
    <t xml:space="preserve">МП "Развитие муниципальной службы"
</t>
  </si>
  <si>
    <t xml:space="preserve">Объем просроченной кредиторской задолженности местного бюджета в общем объеме расходов
</t>
  </si>
  <si>
    <t>Объем муниципального долга местного бюджета к годовому объему доходов местного бюджета без учета утвержденного объема безвозмездных поступлений из бюджетов вышестоящих уровней и (или) поступлений налоговых доходов по дополнительным нормативам отчислений</t>
  </si>
  <si>
    <t>Количество размещенных информационных материалов о бюджетном процессе, осуществляемом в муниципальном образовании Темрюкский район в сети «Интернет»</t>
  </si>
  <si>
    <t xml:space="preserve">Удельный вес своевременно  исполненных судебных актов предусматривающих обращение взысканий на средства местного бюджета в соответствии с законодательством
</t>
  </si>
  <si>
    <t>Исполнение планового годового объема местного бюджета ассигнований выделенных для обеспечения бесперебойного функционирования финансового управления</t>
  </si>
  <si>
    <t>Исполнение планового годового объема местного бюджета ассигнований выделенных на выравнивание бюджетной обеспеченности поселений Темрюкского района</t>
  </si>
  <si>
    <t>Исполнение местного бюджета по доходам без учета безвозмездных поступлений к первоначально утвержденному уровню</t>
  </si>
  <si>
    <t>МП "Умное обращение с отходами"</t>
  </si>
  <si>
    <t>Обеспеченность обустроенными местами (площадками) накопления твердых коммунальных отходов (от общей потребности)</t>
  </si>
  <si>
    <t>Количество построенных модульных складов</t>
  </si>
  <si>
    <t>МП "Улучшение условий и охраны труда"</t>
  </si>
  <si>
    <t>Количество заседаний районной межведомственной комиссии по охране труда</t>
  </si>
  <si>
    <t>Удельный вес руководителей и специалистов учреждений, организаций и предприятий Темрюкского района, прошедших обучение по охране труда в установленные сроки</t>
  </si>
  <si>
    <t>Количество специалистов администрации муниципального образования Темрюкский район прошедших обучение по охране труда</t>
  </si>
  <si>
    <t>Количество разработанных нормативно-правовых актов по вопросам улучшения условий и охраны труда органов местного самоуправления городского и сельских поселений муниципального образования Темрюкский район</t>
  </si>
  <si>
    <t>Количество проведенных семинаров по вопросам соблюдения трудового законодательства и иных нормативных правовых актов, содержащих нормы трудового права</t>
  </si>
  <si>
    <t>Количество проведенных выставок по использованию средств индивидуальной защиты</t>
  </si>
  <si>
    <t>Количество проведенных семинаров по использованию средств индивидуальной защиты</t>
  </si>
  <si>
    <t xml:space="preserve">Количество размещенных информационных материалов о наиболее актуальных вопросах охраны труда и пропаганда охраны труда </t>
  </si>
  <si>
    <t>Количество приобретенной нормативно-справочной литературы по тематике «Охрана труда»</t>
  </si>
  <si>
    <t>Количество номеров телефонов для организации телефонной «горячей» линии по вопросам охраны труда в муниципальном образовании Темрюкский район</t>
  </si>
  <si>
    <t>Количество проведенных районных конкурсов на лучшее состояние условий и охраны труда среди учреждений, организаций и предприятий муниципального образования Темрюкский район</t>
  </si>
  <si>
    <t>Доля учреждений, организаций и предприятий - участников регионального этапа Всероссийского конкурса «Российская организация высокой социальной эффективности» по номинации «За сокращение производственного травматизма и профессиональной заболеваемости» от общего количества учреждений, организаций и предприятий в муниципальном образовании Темрюкский район</t>
  </si>
  <si>
    <t>Доля учреждений, организаций и предприятий – участников в краевом конкурсе на лучшую организацию охраны труда от общего количества учреждений, организаций и предприятий в муниципальном образовании Темрюкский район</t>
  </si>
  <si>
    <t>1.14</t>
  </si>
  <si>
    <t>Доля учреждений, организаций и предприятий муниципального образования - участников краевого месячника по безопасности труда в отрасли экономики от общего количества учреждений, организаций и предприятий муниципального образования Темрюкский район</t>
  </si>
  <si>
    <t>1.15</t>
  </si>
  <si>
    <t>1.16</t>
  </si>
  <si>
    <t>Количество проведенных мониторингов выполнения мероприятий соглашений и коллективных договоров по охране труда в учреждениях, организациях и предприятиях Темрюкского района</t>
  </si>
  <si>
    <t>1.17</t>
  </si>
  <si>
    <t>1.18</t>
  </si>
  <si>
    <t>1.19</t>
  </si>
  <si>
    <t>Количество проведенных мониторингов состояния условий и охраны труда, производственного травматизма в организациях муниципального образования Темрюкский район</t>
  </si>
  <si>
    <t>1.20</t>
  </si>
  <si>
    <t>Уровень производственного травматизма (в расчете на 1 тыс. работающих)</t>
  </si>
  <si>
    <t>1.21</t>
  </si>
  <si>
    <t>1.22</t>
  </si>
  <si>
    <t>Удельный вес работников, с установленным в текущем году профессиональным заболеванием (в расчете на 1 тыс. работающих)</t>
  </si>
  <si>
    <t>МП "Профилактика правонарушений"</t>
  </si>
  <si>
    <t>Сокращение количества преступлений, совершенных в общественных местах на территории муниципального образования Темрюкский район</t>
  </si>
  <si>
    <t>МП "Информирование населения о деятельности администрации муниципального образования Темрюкский район в СМИ"</t>
  </si>
  <si>
    <t>Количество распространенных информационных материалов о деятельности администрации муниципального образования Темрюкский район в сети «Интернет»</t>
  </si>
  <si>
    <t>тыс. кв. см</t>
  </si>
  <si>
    <t xml:space="preserve">Изготовление информационного видеоматериала (видеоролика) о деятельности администрации муниципального образования Темрюкский район </t>
  </si>
  <si>
    <t>Доля социально ориентированных организаций , которым оказана финансовая поддержка, от общего количества  социально ориентированных некоммерческих организаций, подавших заявки на участие в конкурсе</t>
  </si>
  <si>
    <t>процент</t>
  </si>
  <si>
    <t>1.2.</t>
  </si>
  <si>
    <t>1.3.</t>
  </si>
  <si>
    <t>1.4.</t>
  </si>
  <si>
    <t>1.5.</t>
  </si>
  <si>
    <t>количество мероприятий</t>
  </si>
  <si>
    <t>1.6.</t>
  </si>
  <si>
    <t>Количество человек, принимающих участие в организации государственной и иной службы членов казачьих обществ, предусматривающей осуществление деятельности по профилактике социально-опасных форм поведения граждан</t>
  </si>
  <si>
    <t>количество дружинников</t>
  </si>
  <si>
    <t>количество выходов</t>
  </si>
  <si>
    <t>1.7.</t>
  </si>
  <si>
    <t xml:space="preserve">Количество человек принимающих участие в организации патриотического воспитания казачьей молодежи, проведение военно-спортивных и оздоровительных мероприятий
</t>
  </si>
  <si>
    <t>1.8.</t>
  </si>
  <si>
    <t>Доля членов СОНКО, охваченных мероприятиями от общего количества членов СОНКО</t>
  </si>
  <si>
    <t>_</t>
  </si>
  <si>
    <t xml:space="preserve">МП "Поддержка социально ориентированных некоммерческих организаций"
</t>
  </si>
  <si>
    <t>МП "Развитие сельского хозяйства"</t>
  </si>
  <si>
    <t>тыс. чел.</t>
  </si>
  <si>
    <t>Объем сельскохозяйственной продукции, произведенной в районе за счет всех категорий хозяйств</t>
  </si>
  <si>
    <t>млн. руб.</t>
  </si>
  <si>
    <t>Производство сельскохозяйственной продукции в хозяйствах всех категорий:</t>
  </si>
  <si>
    <t>Вина</t>
  </si>
  <si>
    <t>млн. дал</t>
  </si>
  <si>
    <t>12,1</t>
  </si>
  <si>
    <t>Винограда</t>
  </si>
  <si>
    <t>тыс. тонн</t>
  </si>
  <si>
    <t>172,6</t>
  </si>
  <si>
    <t>Зерновых и зернобобовых</t>
  </si>
  <si>
    <t>82,0</t>
  </si>
  <si>
    <t>Плодов и ягод</t>
  </si>
  <si>
    <t>3,0</t>
  </si>
  <si>
    <t>Овощей</t>
  </si>
  <si>
    <t>7,2</t>
  </si>
  <si>
    <t>Крупного рогатого скота в живом весе</t>
  </si>
  <si>
    <t>2,0</t>
  </si>
  <si>
    <t>Свинины</t>
  </si>
  <si>
    <t>0,3</t>
  </si>
  <si>
    <t>Молока</t>
  </si>
  <si>
    <t>18,9</t>
  </si>
  <si>
    <t>Птицы</t>
  </si>
  <si>
    <t>1,2</t>
  </si>
  <si>
    <t>Товарно-пищевой рыбной продукции</t>
  </si>
  <si>
    <t>ПП 2  "Обеспечение  эпизоотического ветеринарно-санитарного  благополучия"</t>
  </si>
  <si>
    <t>Количество заключённых муниципальных контрактов с организацией, занимающейся регулированием численности безнадзорных животных</t>
  </si>
  <si>
    <t>Организация и проведение обучающих семинаров МКУ ИКЦ «Темрюкский» для сельхозтоваропроизводителей</t>
  </si>
  <si>
    <t>Консультационные услуги для сельхозтоваропроизводителей</t>
  </si>
  <si>
    <t>Участие в проведении совместно с ГБУ КК «Кубанский сельскохозяйственный информационно-консультационный центр» семинаров и демонстрационных площадок</t>
  </si>
  <si>
    <t>Публикация в средствах массовой информации и в информационно- телекоммуникационной сети «Интернет» методических рекомендаций по производству товаров сельского хозяйства, статей о мерах господдержки сельхозтоваропроизводителей, размерах предоставляемых субсидий, мерах и средствах защиты растений от вредителей и болезней и др.</t>
  </si>
  <si>
    <t>ПП 4 "Поддержка граждан, ведущих личное  подсобное хозяйство, крестьянских  (фермерских) хозяйств, индивидуальных предпринимателей, ведущих деятельность в области сельскохозяйственного  производства"</t>
  </si>
  <si>
    <t>Производство овощей</t>
  </si>
  <si>
    <t>4.3</t>
  </si>
  <si>
    <t>Производство ягод</t>
  </si>
  <si>
    <t xml:space="preserve">Уровень антитеррористической безопасности населения при проведении массовых мероприятий  </t>
  </si>
  <si>
    <t xml:space="preserve">Количество изготовленных плакатов, листовок-памяток по теме антитеррористической защищенности для получения населением знаний и навыков по безопасному поведению в случае угрозы или совершения террористического акта </t>
  </si>
  <si>
    <t>МП "Обеспечение и развитие физической культуры и спорта"</t>
  </si>
  <si>
    <t>Доля населения муниципального образования Темрюкский район, систематически занимающегося физической культурой и спортом, от общей численности населения муниципального образования</t>
  </si>
  <si>
    <t>Доля детей в возрасте 3-18 лет в муниципальном образовании Темрюкский район, систематически занимающихся физической культурой и спортом, от общей численности указанной категории населения муниципального образования</t>
  </si>
  <si>
    <t>Численность инвалидов, систематически занимающихся физической культурой и спортом</t>
  </si>
  <si>
    <t xml:space="preserve">Доля жителей муниципального образования Темрюкский район, зарегистрированных на сайте gto.ru, от общей численности населения муниципального образования </t>
  </si>
  <si>
    <t>Доля жителей муниципального образования Темрюкский район, принявших участие в выполнении комплекса ГТО, от общей численности населения муниципального образования</t>
  </si>
  <si>
    <t>Доля жителей муниципального образования Темрюкский район, выполнивших нормативы комплекса ГТО на знаки отличия, от общей численности населения муниципального образования, принявшего участие в выполнении нормативов комплекса ГТО</t>
  </si>
  <si>
    <t>Численность населения принявшая участие в районных соревнованиях</t>
  </si>
  <si>
    <t>1.9.1</t>
  </si>
  <si>
    <t>Количество сборных команд Темрюкского района, участвующих в культивируемых видах спорта в краевых, всероссийских и международных соревнованиях</t>
  </si>
  <si>
    <t>Численность населения, принявшая участие по культивируемым видам спорта в краевых всероссийских и международных соревнованиях</t>
  </si>
  <si>
    <t>Количество сборных команд сельских поселений Темрюкского района, участвующих в районных соревнованиях</t>
  </si>
  <si>
    <t>Количество сборных команд муниципальных бюджетных учреждений Темрюкского района, участвующих в краевых, всероссийских и международных соревнованиях и спортивно-массовых мероприятиях различного уровня</t>
  </si>
  <si>
    <t>Численность населения, принявшая участие в краевых, всероссийских и международных соревнованиях и спортивно-массовых мероприятиях различного уровня</t>
  </si>
  <si>
    <t>Количество призовых мест занятых в краевых, всероссийских и международных соревнованиях</t>
  </si>
  <si>
    <t xml:space="preserve">МП "Экологическое оздоровление территории"
</t>
  </si>
  <si>
    <t>МП "Развитие экономики"</t>
  </si>
  <si>
    <t>ПП 1 "Формирование инвестиционной привлекательности Темрюкского района"</t>
  </si>
  <si>
    <t>2.1.1</t>
  </si>
  <si>
    <t>Количество предлагаемых инвестиционных проектов и инвестиционно-привлекательных земельных участков</t>
  </si>
  <si>
    <t>2.1.2</t>
  </si>
  <si>
    <t>Количество реализуемых проектов</t>
  </si>
  <si>
    <t>2.1.3</t>
  </si>
  <si>
    <t>Сумма инвестиций, предусмотренная заключенными протоколами о намерениях по взаимодействию в сфере инвестиций на территории муниципального образования Темрюкский район</t>
  </si>
  <si>
    <t>2.1.4</t>
  </si>
  <si>
    <t>Количество вновь созданных рабочих мест в ходе реализации инвестиционных проектов, реализуемых на территории муниципального образования Темрюкский район</t>
  </si>
  <si>
    <t>ПП 2 "Обеспечение деятельности уполномоченного органа по размещению закупок товаров, работ, услуг для муниципальных нужд"</t>
  </si>
  <si>
    <t>2.2.1</t>
  </si>
  <si>
    <t>2.2.2</t>
  </si>
  <si>
    <t>2.2.3</t>
  </si>
  <si>
    <t>2.2.4</t>
  </si>
  <si>
    <t>Количество семинаров, совещаний по сопровождению деятельности заказчика</t>
  </si>
  <si>
    <t>2.2.5</t>
  </si>
  <si>
    <t>Количество разработанных методических рекомендаций, типовых форм документов для заказчиков, информационных писем</t>
  </si>
  <si>
    <t>1.1.1</t>
  </si>
  <si>
    <t xml:space="preserve"> 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</si>
  <si>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Удовлетворенность населения деятельностью органов  местного самоуправления муниципального района (% от числа опрошенных)</t>
  </si>
  <si>
    <t>Количество муниципальных услуг, предоставляемых администрацией муниципального образования Темрюкский район в соответствии с Федеральным законом от 27 июля 2010 года №210-ФЗ «Об организации предоставления государственных и муниципальных услуг»</t>
  </si>
  <si>
    <t>Доля рассмотренных обращений в сроки, предусмотренные действующим законодательством (от общего числа обращений)</t>
  </si>
  <si>
    <t>Количество транспортных средств, для сопровождения муниципальных служащих</t>
  </si>
  <si>
    <t>Количество заключенных договоров на предоставление услуг по коммунальному обслуживанию зданий администрации муниципального образования Темрюкский район</t>
  </si>
  <si>
    <t>Количество административных зданий, сооружений администрации муниципального образования Темрюкский район, в которых выполнен капитальный/текущий ремонт</t>
  </si>
  <si>
    <t>Количество проведенных инвентаризационных мероприятий</t>
  </si>
  <si>
    <t>Доля объема электрической энергии, расчеты за которую осуществляются с использованием приборов учета, в общем объеме электрической энергии, потребляемой (используемой) на территории муниципального образования Темрюкский район</t>
  </si>
  <si>
    <t>Доля объема тепловой энергии, расчеты за которую осуществляются с использованием приборов учета, в общем объеме тепловой энергии, потребляемой (используемой) на территории муниципального образования Темрюкский район</t>
  </si>
  <si>
    <t>Доля объема холодной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 Темрюкский район</t>
  </si>
  <si>
    <t>Доля объема природного газа, расчеты за который осуществляются с использованием приборов учета, в общем объеме природного газа, потребляемого (используемого) на территории муниципального образования  Темрюкский  район</t>
  </si>
  <si>
    <t>кВт*ч/кв.м</t>
  </si>
  <si>
    <t>Гкал/кв.м</t>
  </si>
  <si>
    <t>Доля детей в возрасте 1-6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1-6 лет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</si>
  <si>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</si>
  <si>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учащихся дневных общеобразовательных школ, обучающихся во вторую смену</t>
  </si>
  <si>
    <t>Доля выпускников муниципальных общеобразовательных организаций, получивших аттестат о среднем общем образовании, в общей численности выпускников муниципальных общеобразовательных организаций</t>
  </si>
  <si>
    <t>Доля учителей общеобразовательных организаций, вовлеченных в национальную систему профессионального роста педагогических работников</t>
  </si>
  <si>
    <t>Доля детей в возрасте от 5 до 18 лет, охваченных дополнительным образованием</t>
  </si>
  <si>
    <t>Доля учащихся образовательных учреждений, принимающих участие в творческих конкурсах и исследовательской деятельности</t>
  </si>
  <si>
    <t>Численность учащихся, вовлеченных в волонтерскую деятельность на базе образовательных организаций</t>
  </si>
  <si>
    <t>Количество учителей, повысивших квалификацию по работе с высокомотивированными и одаренными детьми</t>
  </si>
  <si>
    <t>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естественно-научного  и гуманитарного профилей</t>
  </si>
  <si>
    <t>Численность обучающихся, охваченных основными и дополнительными общеобразовательными программами цифрового, естественно-научного и гуманитарного профилей</t>
  </si>
  <si>
    <t>Доля старшеклассников, обучающихся в классах с профильным изучением отдельных предметов</t>
  </si>
  <si>
    <t>Количество муниципальных общеобразовательных организаций, в которых обновлено содержание и методы обучения предметной области «технология» и других предметных областей</t>
  </si>
  <si>
    <t>Доля участников открытых онлайн-уроков, реализуемых с учетом опыта цикла открытых уроков «Проектория», «Уроки настоящего» или иных аналогичных по возможностям, функциям и результатам проектах, направленных на раннюю профориентацию</t>
  </si>
  <si>
    <t>Доля  муниципальных общеобразовательных организаций, подключенных к сети «Интернет»,   обеспеченных Интернет-соединением со скоростью соединения не менее 100 Мб/c - для городских образовательных организаций, не менее 50 Мб/с - для сельских</t>
  </si>
  <si>
    <t>Количество общеобразовательных организаций, оснащенных в целях внедрения цифровой образовательной среды</t>
  </si>
  <si>
    <t>Доля обучающихся по программам общего образования, для которых формируется цифровой образовательный профиль и индивидуальный план обучения с использованием  цифровых обучающих платформ, в общем числе обучающихся школ Темрюкского района</t>
  </si>
  <si>
    <t>Доля управленческих и педагогических кадров общеобразовательных организаций, повысивших квалификацию по персонализации образовательного процесса на основе цифровых технологий обучения и цифровых инструментов</t>
  </si>
  <si>
    <t>МП "Развитие образования"</t>
  </si>
  <si>
    <t>МП "Программа реализации государственной молодежной политики"</t>
  </si>
  <si>
    <t>Количество молодежи, участвующей в мероприятиях направленных на творческое развитие молодежи</t>
  </si>
  <si>
    <t>Количество молодежи, участвующей в мероприятиях, направленных на пропаганду здорового образа жизни, поддержку развития молодежного спорта</t>
  </si>
  <si>
    <t>Количество клубов по месту жительства в Темрюкском районе</t>
  </si>
  <si>
    <t>Количество студенческих трудовых отрядов в Темрюкском районе</t>
  </si>
  <si>
    <t>Количество молодежи, участвующей в мероприятиях, направленных на профилактику зависимостей</t>
  </si>
  <si>
    <t>Количество подростков-участников мероприятий, направленных на профилактику безнадзорности и правонарушений</t>
  </si>
  <si>
    <t>Количество подростков, снятых с учета на основании выполнения планов индивидуально-профилактической работы</t>
  </si>
  <si>
    <t>Количество молодежи, участвующей в мероприятиях, направленных на профилактику экстремизма, предотвращения конфликтных ситуаций в молодежной среде</t>
  </si>
  <si>
    <t xml:space="preserve">Количество летних дворовых площадок </t>
  </si>
  <si>
    <t xml:space="preserve">Количество молодежи, участвующей в мероприятиях, направленных на повышение общественно-экономической и политической активности молодежи
</t>
  </si>
  <si>
    <t xml:space="preserve">Количество принявших участие в «круглых столах», конференциях, совещаниях, форумах слетах по вопросам занятости и трудоустройства подростков и молодежи, их профориентационного самоопределения
</t>
  </si>
  <si>
    <t>Доля граждан, вовлеченных в добровольческую деятельность</t>
  </si>
  <si>
    <t xml:space="preserve">Количество молодежи, участвующей в мероприятиях, направленных на поддержку и развитие массового молодежного туризма
</t>
  </si>
  <si>
    <t>ПП "Создание благоприятных условий для развития и реализации потенциала молодежи в интересах Темрюкского района, Кубани"</t>
  </si>
  <si>
    <t xml:space="preserve">Количество учреждений среднего и высшего образования с которыми «МКУ «РМЦ «Доверие» ведет взаимодействие по вопросам реализации государственной молодежной  политики в Темрюкском районе </t>
  </si>
  <si>
    <t xml:space="preserve">Количество подростков, которым оказано содействие в трудоустройстве </t>
  </si>
  <si>
    <t xml:space="preserve"> Количество общественных организаций с которыми МКУ «МПЦ имени В.А. Ляхова» ведет взаимодействие по вопросам реализации гражданско-патриотического и духовно-нравственного воспитания молодежи  </t>
  </si>
  <si>
    <t>МП "Развитие культуры"</t>
  </si>
  <si>
    <t>Увеличение числа посещений мероприятий, проводимых культурно-досуговыми учреждениями (по сравнению с предыдущим годом)</t>
  </si>
  <si>
    <t>Увеличение участников клубных формирований (по сравнению с предыдущим годом)</t>
  </si>
  <si>
    <t>Число книговыдач</t>
  </si>
  <si>
    <t>тысяч экземпляров</t>
  </si>
  <si>
    <t>Число книжного фонда</t>
  </si>
  <si>
    <t>Число проводимых праздников, фестивалей, конкурсов</t>
  </si>
  <si>
    <t xml:space="preserve">единиц </t>
  </si>
  <si>
    <t>Число работников культуры, участвующих в повышении  уровня квалификации</t>
  </si>
  <si>
    <t>Число получателей мер социальной поддержки работников культуры, подведомственных управлению культуры</t>
  </si>
  <si>
    <t>ПП 3 «Укрепление материально-технической базы и пожарная безопасность учреждений культуры»</t>
  </si>
  <si>
    <t>Количество учреждений -участников реализации ГП КК «Развитие культуры»</t>
  </si>
  <si>
    <t>Количество учреждений, в которых проведен капитальный и текущий ремонт, обеспечение пожарной безопасности, материально-техническое оснащение</t>
  </si>
  <si>
    <t>Количество мероприятий, проведенных МБУК «РДК»</t>
  </si>
  <si>
    <t>Количество клубных формирований (кружков) МБУК «РДК»</t>
  </si>
  <si>
    <t>Количество посещений МБУК «МБ»</t>
  </si>
  <si>
    <t>4.4</t>
  </si>
  <si>
    <t>Количество учреждений культуры, которым МКУК «МЦМТОУК» оказана методическая и техническая помощь</t>
  </si>
  <si>
    <t>4.5</t>
  </si>
  <si>
    <t>Количество подготовленных МКУК «МЦМТОУК» отчетов, аналитических материалов, информационных справок</t>
  </si>
  <si>
    <t>4.6</t>
  </si>
  <si>
    <t>Контингент обучающихся в муниципальных бюджетных учреждениях дополнительного образования, подведомственных управлению культуры</t>
  </si>
  <si>
    <t>Количество разработанных управлением культуры НПА</t>
  </si>
  <si>
    <t>Количество подготовленных управлением культуры отчетов, информационных справок и  аналитических материалов</t>
  </si>
  <si>
    <t>МП "Социальная поддержка граждан"</t>
  </si>
  <si>
    <t>Число патронатных воспитателей, получающих выплаты за оказание услуг по осуществлению патронатного воспитания и постинтернатного сопровождения</t>
  </si>
  <si>
    <t xml:space="preserve">Число детей-сирот и детей, оставшихся без родителей, переданных на патронатное воспитание, получающих выплаты </t>
  </si>
  <si>
    <t>Число приемных родителей, получающих выплаты за оказание услуг по воспитанию приемных детей</t>
  </si>
  <si>
    <t xml:space="preserve">Число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приемную семью, получающих выплаты </t>
  </si>
  <si>
    <t>Число детей-сирот и детей, оставшихся без попечения родителей, и лицам из их числа, получающих единовременное пособие на государственную регистрацию права собственности (права пожизненного наследуемого владения)</t>
  </si>
  <si>
    <t>ПП 2"Предоставление мер социальной поддержки гражданам, заключившим договор о целевом обучении с муниципальными организациями муниципального образования Темрюкский район"</t>
  </si>
  <si>
    <t xml:space="preserve">Число граждан, заключивших  договоры о целевом обучении </t>
  </si>
  <si>
    <t xml:space="preserve">чел. </t>
  </si>
  <si>
    <t>Доля граждан (из числа заключивших  договоры о целевом обучении), получающих социальную поддержку (стипендию) в период их обучения</t>
  </si>
  <si>
    <t>ПП 3 "Развитие мер социальной поддержки отдельным категориям граждан муниципального образования Темрюкский район"</t>
  </si>
  <si>
    <t>Численность граждан, имеющих звание «Почетный гражданин муниципального образования Темрюкский район», получающих ежемесячную доплату к пенсии</t>
  </si>
  <si>
    <t>Доля граждан, получивших меры социальной поддержки, в общей численности граждан, имеющих право на их получение и обратившимся за их получением</t>
  </si>
  <si>
    <t>МП "Комплексное развитие в сфере строительства"</t>
  </si>
  <si>
    <t>Количество созданных объектов общественной инфраструктуры муниципальной собственности, всего, из них:</t>
  </si>
  <si>
    <t>общего образования</t>
  </si>
  <si>
    <t>здравоохранения</t>
  </si>
  <si>
    <t xml:space="preserve">физической культуры </t>
  </si>
  <si>
    <t xml:space="preserve">инженерной инфраструктуры </t>
  </si>
  <si>
    <t xml:space="preserve">МП "Управление и контроль за муниципальным имуществом и земельными ресурсами"
</t>
  </si>
  <si>
    <t>Количество приобретеннных жилых помещений для детей-сирот и детей, оставшихся без попечения родителей, лиц из числа детей-сирот и детей, оставшихся без попечения родителей</t>
  </si>
  <si>
    <t>Количество приобретенных жилых помещений в муниципальном образовании Темрюкский район</t>
  </si>
  <si>
    <t>14</t>
  </si>
  <si>
    <t>15.2</t>
  </si>
  <si>
    <t>16</t>
  </si>
  <si>
    <t>18</t>
  </si>
  <si>
    <t>19</t>
  </si>
  <si>
    <t>21</t>
  </si>
  <si>
    <t>22</t>
  </si>
  <si>
    <t>23</t>
  </si>
  <si>
    <t>30.2</t>
  </si>
  <si>
    <t>32.3</t>
  </si>
  <si>
    <t>Количество предоставленных социальных выплат молодым семьям на приобретение (строительство) жилья</t>
  </si>
  <si>
    <t>ПП 3 "Поддержание надлежащего состояния имущества муниципального образования Темрюкский район"</t>
  </si>
  <si>
    <t>в том числе, численность населения сельских поселений, принявшая участие в районных соревнованиях</t>
  </si>
  <si>
    <t>МП "Внедрение гражданских технологий противодействию терроризма"</t>
  </si>
  <si>
    <t>Доля объектов общественной инфраструктуры муниципальной собственности, завершенных строительством, реконструкцией, техническим перевооружением (приобретенных), от общего количества запланированных в рамках муниципальной программы</t>
  </si>
  <si>
    <t>Число детей и подростков, отдохнувших на базе профильной смены</t>
  </si>
  <si>
    <t>13</t>
  </si>
  <si>
    <t>10</t>
  </si>
  <si>
    <t>МП "Комплексное развитие в сфере дорожного хозяйства"</t>
  </si>
  <si>
    <t>28</t>
  </si>
  <si>
    <t>ПП 1 "Материально-техническое обеспечение деятельности администрации муниципального образования Темрюкский район"</t>
  </si>
  <si>
    <t>ПП 2 "Обеспечение ведения бухгалтерского учета"</t>
  </si>
  <si>
    <t>Данный показатель является обратным, отсутствие значения указывает на положительную динамику</t>
  </si>
  <si>
    <t>Фактическое значение за 2021 год</t>
  </si>
  <si>
    <t>Причины недостижения целевых показателей, сроки получения фактических значений показателей</t>
  </si>
  <si>
    <t>Приложение № 2                                                                                                 к Сводному годовому докладу                                                                                                                                               о ходе реализации и об оценке эффективности                                                                                                                      муниципальных программ 
муниципального образования                                                                                                                                                     Темрюкский район
 за 2022 год</t>
  </si>
  <si>
    <t xml:space="preserve">Сведения о степени соответствия  установленных и достигнутых целевых показателей муниципальных программ муниципального образования Темрюкский район за 2022 год (по данным отчетов, представленных координаторами муниципальных программ)                 </t>
  </si>
  <si>
    <t>Удельный расход электрической энергии на снабжение муниципальных образовательных учреждений и организаций муниципального образования  Темрюкский  район (в расчете на 1 кв.м общей площади)</t>
  </si>
  <si>
    <t>Удельный расход тепловой энергии на снабжение муниципальных образовательных учреждений и организаций муниципального образования  Темрюкский  район  (в расчете на 1 кв.м общей площади)</t>
  </si>
  <si>
    <t>Доля муниципальных образовательных учреждений и организаций муниципального образования Темрюкский район энергосберегающими светильниками</t>
  </si>
  <si>
    <t>Доля обеспеченности муниципальных образовательных учреждений и организаций муниципального образования Темрюкский район приборами учета тепловой энергии</t>
  </si>
  <si>
    <t>Количество мероприятий по экологическому воспитанию и просвещению населения</t>
  </si>
  <si>
    <t>4</t>
  </si>
  <si>
    <t>Количество участников мероприятий по экологическому воспитанию и просвещению</t>
  </si>
  <si>
    <t>тыс.чел</t>
  </si>
  <si>
    <t>Количество публикаций экологической направленности, размещенных в средствах массовой информации</t>
  </si>
  <si>
    <t>Количество изготовленных и приобретенных информационно-просветительских материалов</t>
  </si>
  <si>
    <t>Превышение фактического значения над плановым указывает на положительную динамику</t>
  </si>
  <si>
    <t xml:space="preserve">Перевыполнение первоночально утвержденных плановых показателей за счет роста поступлений по налоговым доходам </t>
  </si>
  <si>
    <t>Увеличение показателя произошло из-за организационно-штатных мероприятий в ГБУЗ "Темрюкская ЦРБ" МЗ КК</t>
  </si>
  <si>
    <t>Количество подведомственных учреждений администрации муниципального образования Темрюкский район, в отношении которых проведены проверки</t>
  </si>
  <si>
    <t>Количество работников, занятых на работах с вредными и (или) опасными производственными факторами, прошедших углубленные медицинские осмотры</t>
  </si>
  <si>
    <t>Количество работников, прошедших обязательные предварительные и периодические медицинские осмотры</t>
  </si>
  <si>
    <t>Показатель является обратным, не превышение планового значения показателя указывает на сложившуюся положительную динамику</t>
  </si>
  <si>
    <t>Показатель является обратным, отсутствие значения указывает на сложившуюся положительную динамику</t>
  </si>
  <si>
    <t>Число детей, принявших участие в мероприятии, конкурсе, викторине по "Безопасносному лету"</t>
  </si>
  <si>
    <t>Показатель является обратным</t>
  </si>
  <si>
    <t>19.2</t>
  </si>
  <si>
    <t>19.3</t>
  </si>
  <si>
    <t>Количество объектов недвижимости и земельных участков, поставленных на кадастровый учет</t>
  </si>
  <si>
    <t>Плановое значение показателя не скорректировано</t>
  </si>
  <si>
    <t>ПП 1 «риобретение жилых помещений для детей-сирот и детей, оставшихся без попечения родителей, лиц из числа детей-сирот и детей, оставшихся без попечения родителей на территории Краснодарского края»</t>
  </si>
  <si>
    <t>Показатель выполнен, плановое значение не скорректировано</t>
  </si>
  <si>
    <t>Доля победителей и призеров регионального этапа всероссийской олимпиады школьников (ВОШ)</t>
  </si>
  <si>
    <t>Увеличение численности связано с увеличением количества желающих школьников заниматься по данным направлениям</t>
  </si>
  <si>
    <t>Количество подготовленных пакетов документов с целью дальнейшего предоставления муниципальной услуги управлением архитектуры и градостроительства администрации  муниципального образования Темрюкский район</t>
  </si>
  <si>
    <t>Рост показателя обусловлен увеличением заппросов на подготовку документов</t>
  </si>
  <si>
    <t>20</t>
  </si>
  <si>
    <t>20.1</t>
  </si>
  <si>
    <t>Количество команд КВН в Темрюкском районе</t>
  </si>
  <si>
    <t>–</t>
  </si>
  <si>
    <t>Количество команд, участвующих в интеллектуальных играх «Что? Где? Когда?»</t>
  </si>
  <si>
    <t>2.1.5</t>
  </si>
  <si>
    <t>2.1.6</t>
  </si>
  <si>
    <t>2.1.7</t>
  </si>
  <si>
    <t xml:space="preserve">Количество молодежи, участвующей в деятельности молодежного самоуправления
</t>
  </si>
  <si>
    <t>2.1.8</t>
  </si>
  <si>
    <t>2.1.9</t>
  </si>
  <si>
    <t>Количество активистов школьного и студенческого самоуправления в Темрюкском районе</t>
  </si>
  <si>
    <t>2.1.10</t>
  </si>
  <si>
    <t>2.1.11</t>
  </si>
  <si>
    <t>2.1.12</t>
  </si>
  <si>
    <t>2.1.13</t>
  </si>
  <si>
    <t>2.1.14</t>
  </si>
  <si>
    <t>2.1.15</t>
  </si>
  <si>
    <t>Количество проведенных семинаров со специалистами в области молодежной политики</t>
  </si>
  <si>
    <t>2.1.16</t>
  </si>
  <si>
    <t>Количество публикаций в СМИ и сети Интернет</t>
  </si>
  <si>
    <t>2.1.17</t>
  </si>
  <si>
    <t>Количество молодежи, принявшей участие в районных и краевых тематических сменах</t>
  </si>
  <si>
    <t>2.1.18</t>
  </si>
  <si>
    <t>Количество молодежи, участвующей в молодежных муниципальных сменах и форумах</t>
  </si>
  <si>
    <t>2.1.19</t>
  </si>
  <si>
    <t>2.1.20</t>
  </si>
  <si>
    <t>2.1.21</t>
  </si>
  <si>
    <t>2.1.22</t>
  </si>
  <si>
    <t xml:space="preserve">Количество молодых людей, участвующих в мероприятиях, направленных на патриотическое и духовно-нравственное воспитание, физическое, творческое и интеллектуальное развитие молодежи, направленных на рост социальной, экономической и политической активности </t>
  </si>
  <si>
    <t>2.1.23</t>
  </si>
  <si>
    <t xml:space="preserve"> Количество муниципальных правовых актов, разработанных отделом по делам молодежи администрации муниципального образвания Темрюкский район</t>
  </si>
  <si>
    <t>Охват профилактическими мероприятиями, направленными на профилактику праонарушений и мошенничества различных категорий населения муниципального образования Темрюкский район</t>
  </si>
  <si>
    <t>Показатель является обратным, значение показателя не выполнено в связи с увеличением количества прибывающих на территории района, в том числе из мест лишения свободы</t>
  </si>
  <si>
    <t xml:space="preserve">Доля социально-значимых объектов, оснащенных техническими средствами защиты, от общего количества социально-значимых объектов, находящихся на территории Темрюкского района </t>
  </si>
  <si>
    <t>Рост показаля обусловлен оснащением образовательных организаций Темрюкского района за счет средств, выделенных ЗСК</t>
  </si>
  <si>
    <t>Количество лиц, вовлеченных в деятельность добровольных формирований граждан по охране общественного порядка (дружин)</t>
  </si>
  <si>
    <t>Количество человек указано в соответствии с фактическим поступлением по целевому набору</t>
  </si>
  <si>
    <t>2.3.1</t>
  </si>
  <si>
    <t>2.3.2</t>
  </si>
  <si>
    <t>2.3.3</t>
  </si>
  <si>
    <t>Количество человек указано в соответствии с кассовым планом</t>
  </si>
  <si>
    <t>25.2</t>
  </si>
  <si>
    <t xml:space="preserve">Охват обслуживанием аппаратуры  автоматизированной системы централизованного оповещения населения в случае угрозы возникновения чрезвычайных ситуаций,   в том числе мероприятия по мониторингу реки, протекающей по территории муниципального образования Темрюкский район, в целях анализа обстановки и выявления возможных причин возникновения угрозы затопления населенных пунктов, а также факторов, способствующих возникновению затопления и подтопления </t>
  </si>
  <si>
    <t>Доля функционирующих  аппаратно-программных комплексов видеоконтроля и видеофиксации сегмента аппаратно-программного комплекса «Безопасный город»</t>
  </si>
  <si>
    <t>Охват населения по выполнению возложенных полномочий по формированию и утверждению списков граждан Российской Федерации, пострадавших в результате чрезвычайной ситуации регионального и межмуниципального характера на территории Краснодарского края и членов семей граждан Российской Федерации, погибших (умерших) в результате этих чрезвычайных ситуаций</t>
  </si>
  <si>
    <t>Значение показателя определяется фактически принятыми и обработаными вызововами операторов "Системы 112". Плановое значение показателя не скорректировано</t>
  </si>
  <si>
    <t>Показатель является обратным, отсутствие значения указывает на положительную динамику</t>
  </si>
  <si>
    <t>Количество туристов и экскурсантов, посетивших Темрюкский район, в том числе:</t>
  </si>
  <si>
    <t>Количество сотрудников организаций санаторно-курортного комплекса, принявших участие в  совещаниях, семинарах, выставках, ярмарках, конкурсах, презентациях, информационных турах и других мероприятиях по вопросам туристской деятельности</t>
  </si>
  <si>
    <t>Невыполнение планового значения показателя связано с временно приостановленым авиоперелетом</t>
  </si>
  <si>
    <t>Прогнозные (оперативные) данные представлены за 12 месяцев 2022 года по кругу крупных и средних организаций отрасли</t>
  </si>
  <si>
    <t>17</t>
  </si>
  <si>
    <t>Количество обслуживаемых (содержание) мест (площадок) накопления твердых коммунальных отходов</t>
  </si>
  <si>
    <t>Количество оказанных консультационных услуг в муниципальном коворкинг-центре</t>
  </si>
  <si>
    <t>час</t>
  </si>
  <si>
    <t>Количество предоставленных  услуг по бухгалтерскому учету и заполнению деклараций в муниципальном коворкинг-центре</t>
  </si>
  <si>
    <t>Предоставление рабочих мест на безвозмездной основе для субъектов МСП и самозанятых граждан в муниципальном коворкинг-центре</t>
  </si>
  <si>
    <t>27</t>
  </si>
  <si>
    <t>27.1</t>
  </si>
  <si>
    <t xml:space="preserve">Реконструированные сети водоснабжения протяжженностью 9,85 км в эксплуатацию не введены в связи с тем, что ведется судебное производство по уменьшению стоимости контракта </t>
  </si>
  <si>
    <t>16.1</t>
  </si>
  <si>
    <t>16.2</t>
  </si>
  <si>
    <t>16.3</t>
  </si>
  <si>
    <t>Количество семей определяется в соотвествии с выделенным финансированием</t>
  </si>
  <si>
    <t>Доля исплолненных договоров в общем количестве заключенных договоров на компенсацию затрат</t>
  </si>
  <si>
    <t xml:space="preserve">Недостижение фактического показателя  за счет увеличения суммы субвенции </t>
  </si>
  <si>
    <t>Представлены прогнозные данные, окончательный итог за 2022 год будет сформирован до 1 мая 2023 года (расчет производится в соответствии с данными краевых опросов на основании данных департамента внутренней политикии Краснодарского края по усредненному показателю МО ТР в рейтинге среди муниципальных образования Краснодарского края)</t>
  </si>
  <si>
    <t>Исполнение муниципальных заданий учреждениями, функции и полномочия учредителя в отношении которых выполняет отдел по физической культуре и спорту администрации муниципального образования Темрюкский район</t>
  </si>
  <si>
    <t>Количество проведенных районных спортивно-массовых мероприятий, включенных в календарный план официальных физкультурных мероприятий и спортивных мероприятий муниципального образования Темрюкский район на соответствующий год</t>
  </si>
  <si>
    <t xml:space="preserve">Количество спортсменов занимающихся в учреждении, осуществляющем спортивную подготовку по гребному спорту </t>
  </si>
  <si>
    <t xml:space="preserve">Открытие дополнительных секций и принятие полномочий от 4 сельских поселений </t>
  </si>
  <si>
    <t>Активизация работы по привлечению населения Темрюкского района к выполнению нормативов ГТО</t>
  </si>
  <si>
    <t>Увеличение объема финансирования и принятие полномочий от сельских поселений</t>
  </si>
  <si>
    <t xml:space="preserve"> Увеличение количества проведенных районных спортивно-массовых мероприятий</t>
  </si>
  <si>
    <t>Увеличение количества систематически занимающихся</t>
  </si>
  <si>
    <t>Не скорректировано плановое значение показателя</t>
  </si>
  <si>
    <t>Увеличение количество систематически занимающихся</t>
  </si>
  <si>
    <t>Увеличение численности населения, принявших участие в краевых,всероссийских и международных соревнованиях</t>
  </si>
  <si>
    <t>С 14.12.2022 года получено разрешение на ввод в эксплуатацию объекта</t>
  </si>
  <si>
    <t>Увеличение количества систематически занимающихся, и проведенных районных спортивно-массовых мероприятий</t>
  </si>
  <si>
    <t>Завышенные требования к приему нормативов (увеличенный шаг ступеней по возрастам у детей и взрослых). С 23 марта 2023 увеличены ступени с 11 до 18.</t>
  </si>
  <si>
    <t>Х</t>
  </si>
  <si>
    <t>2.1.3.1</t>
  </si>
  <si>
    <t>2.1.3.2</t>
  </si>
  <si>
    <t>2.1.3.3</t>
  </si>
  <si>
    <t>2.1.3.4</t>
  </si>
  <si>
    <t>2.1.3.5</t>
  </si>
  <si>
    <t>2.1.3.6</t>
  </si>
  <si>
    <t>2.1.3.7</t>
  </si>
  <si>
    <t>2.1.3.8</t>
  </si>
  <si>
    <t>2.1.3.9</t>
  </si>
  <si>
    <t>2.1.3.10</t>
  </si>
  <si>
    <t>Прогнозное значение, фактические данные по сроку 30.09.2023 года показатель рассчитывается на основании годового отчета федерального государственного статистического наблюдения по форме 29-СХ "Площади, валовые сборы и урожайность сельскохозяйственных культур и многолетних насаждений", по данным  органа ФСГС по Темрюкскому району Краснодарского края)</t>
  </si>
  <si>
    <t>Прогнозное значение, фактические данные по сроку 30.09.2023 года (показатель рассчитывается на основании годового отчета федерального государственного статистического наблюдения по форме 29-СХ "Площади, валовые сборы и урожайность сельскохозяйственных культур и многолетних насаждений", по данным  органа ФСГС по Темрюкскому району Краснодарского края)</t>
  </si>
  <si>
    <t>Прогнозное значение, фактические данные по сроку 30.09.2023 года (показатель расчитывается на основании годового отчета федерального государственного статистического наблюдения по форме 29-СХ "Площади, валовые сборы и урожайность сельскохозяйственных культур и многолетних насаждений", по данным  органа ФСГС по Темрюкскому району Краснодарского края )</t>
  </si>
  <si>
    <t>Прогнозное значение, фактические данные по сроку 30.09.2023 года (показатель расчитывается на основании годового отчета федерального государственного статистического наблюдения по форме 29-СХ "Площади, валовые сборы и урожайность сельскохозяйственных культур и многолетних насаждений", по данным  органа ФСГС по Темрюкскому району Краснодарского края ). Сокращение связано с тем, что фермеры переводят молочное скотоводство в мясное</t>
  </si>
  <si>
    <t>Прогнозное значение, фактические данные по сроку 30.09.2023 года показатель рассчитывается на основании годового отчета федерального государственного статистического наблюдения по форме 29-СХ "Площади, валовые сборы и урожайность сельскохозяйственных культур и многолетних насаждений", по данным  органа ФСГС по Темрюкскому району Краснодарского края). Снижение связано с низким скоплением шпрота в весенне-летнем периоде</t>
  </si>
  <si>
    <t xml:space="preserve">Прогнозное значение по кругу крупных и средних предприятий, фактические данные по полному кругу будут сформированы 30.09.2023 года (показатель рассчитывается на основании годового отчета федерального государственного статистического наблюдения по форме 29-СХ "Площади, валовые сборы и урожайность сельскохозяйственных культур и многолетних насаждений", по данным  органа ФСГС по Темрюкскому району Краснодарского края) </t>
  </si>
  <si>
    <t xml:space="preserve">Прогнозное значение, фактические данные по сроку 30.09.2023 года показатель рассчитывается на основании годового отчета федерального государственного статистического наблюдения по форме 29-СХ "Площади, валовые сборы и урожайность сельскохозяйственных культур и многолетних насаждений", по данным  органа ФСГС по Темрюкскому району Краснодарского края) </t>
  </si>
  <si>
    <t>Соглашение с департаментом ветеринарии Краснодарского края на осуществление государственных полномочий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регулирования численности безнадзорных животных с администрацией муниципального образования Темрюкский район не заключалось, по причине низкой стоимости услуги на отлов, содержание и подбор одной единицы безнадзорного животного</t>
  </si>
  <si>
    <t>2.3.4</t>
  </si>
  <si>
    <t>2.4.1</t>
  </si>
  <si>
    <t>Производство крупного рогатого скота в живом весе</t>
  </si>
  <si>
    <t>2.4.2</t>
  </si>
  <si>
    <t>2.4.3</t>
  </si>
  <si>
    <t>Показатель не выполнен в связи с неисполнением Подрядчиком обязательств в части соблюдения выполнения сроков работ по объекту «Реконструкция МБОУ ООШ №26 в пос. Прогресс  Темрюкского района Краснодарского края. I этап:  Строительство спортивного блока»</t>
  </si>
  <si>
    <t xml:space="preserve">на основании созданного нового учреждения в Старотитаровском с/п </t>
  </si>
  <si>
    <t>увеличено за счет несостоявшихся или отмененных процедур</t>
  </si>
  <si>
    <t>проведен дополнительный семинар представителем площадки Росэлторг</t>
  </si>
  <si>
    <t>33</t>
  </si>
  <si>
    <t>33.1</t>
  </si>
  <si>
    <t>МП "Перспективное развитие наружной рекламы"</t>
  </si>
  <si>
    <t>Количество утвержденных мест размещения рекламных конструкций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</si>
</sst>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164" formatCode="0.0"/>
    <numFmt numFmtId="165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102">
    <xf numFmtId="0" fontId="0" fillId="0" borderId="0" xfId="0"/>
    <xf numFmtId="0" fontId="3" fillId="4" borderId="0" xfId="0" applyFont="1" applyFill="1" applyAlignment="1">
      <alignment horizontal="center" vertical="top" wrapText="1"/>
    </xf>
    <xf numFmtId="0" fontId="4" fillId="4" borderId="0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6" fillId="4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3" fillId="4" borderId="0" xfId="0" applyFont="1" applyFill="1" applyBorder="1" applyAlignment="1">
      <alignment horizontal="center" vertical="top" wrapText="1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6" fillId="3" borderId="0" xfId="0" applyFont="1" applyFill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horizontal="right" vertical="top" wrapText="1"/>
    </xf>
    <xf numFmtId="49" fontId="4" fillId="4" borderId="0" xfId="0" applyNumberFormat="1" applyFont="1" applyFill="1" applyBorder="1" applyAlignment="1">
      <alignment horizontal="left" vertical="top" wrapText="1"/>
    </xf>
    <xf numFmtId="49" fontId="6" fillId="4" borderId="0" xfId="0" applyNumberFormat="1" applyFont="1" applyFill="1" applyAlignment="1">
      <alignment horizontal="center" vertical="top" wrapText="1"/>
    </xf>
    <xf numFmtId="0" fontId="6" fillId="4" borderId="0" xfId="0" applyFont="1" applyFill="1" applyAlignment="1">
      <alignment horizontal="left" vertical="top" wrapText="1"/>
    </xf>
    <xf numFmtId="0" fontId="5" fillId="4" borderId="0" xfId="0" applyFont="1" applyFill="1" applyAlignment="1">
      <alignment vertical="top" wrapText="1"/>
    </xf>
    <xf numFmtId="0" fontId="5" fillId="4" borderId="0" xfId="0" applyFont="1" applyFill="1" applyAlignment="1">
      <alignment horizontal="center" vertical="top" wrapText="1"/>
    </xf>
    <xf numFmtId="0" fontId="6" fillId="4" borderId="0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49" fontId="6" fillId="2" borderId="1" xfId="1" applyNumberFormat="1" applyFont="1" applyFill="1" applyBorder="1" applyAlignment="1">
      <alignment horizontal="center" vertical="top" wrapText="1"/>
    </xf>
    <xf numFmtId="0" fontId="6" fillId="2" borderId="3" xfId="1" applyFont="1" applyFill="1" applyBorder="1" applyAlignment="1">
      <alignment horizontal="center" vertical="top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4" xfId="1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49" fontId="7" fillId="0" borderId="1" xfId="1" applyNumberFormat="1" applyFont="1" applyFill="1" applyBorder="1" applyAlignment="1">
      <alignment horizontal="center" vertical="top" wrapText="1"/>
    </xf>
    <xf numFmtId="0" fontId="7" fillId="0" borderId="3" xfId="1" applyFont="1" applyFill="1" applyBorder="1" applyAlignment="1">
      <alignment horizontal="center" vertical="top" wrapText="1"/>
    </xf>
    <xf numFmtId="0" fontId="7" fillId="0" borderId="5" xfId="1" applyFont="1" applyFill="1" applyBorder="1" applyAlignment="1">
      <alignment horizontal="center" vertical="top" wrapText="1"/>
    </xf>
    <xf numFmtId="0" fontId="7" fillId="0" borderId="4" xfId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49" fontId="5" fillId="4" borderId="1" xfId="0" applyNumberFormat="1" applyFont="1" applyFill="1" applyBorder="1" applyAlignment="1">
      <alignment horizontal="center" vertical="top"/>
    </xf>
    <xf numFmtId="0" fontId="5" fillId="4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center" vertical="top" wrapText="1"/>
    </xf>
    <xf numFmtId="164" fontId="5" fillId="0" borderId="3" xfId="0" applyNumberFormat="1" applyFont="1" applyBorder="1" applyAlignment="1">
      <alignment horizontal="center" vertical="top"/>
    </xf>
    <xf numFmtId="49" fontId="7" fillId="4" borderId="1" xfId="1" applyNumberFormat="1" applyFont="1" applyFill="1" applyBorder="1" applyAlignment="1">
      <alignment horizontal="center" vertical="top" wrapText="1"/>
    </xf>
    <xf numFmtId="0" fontId="7" fillId="4" borderId="3" xfId="1" applyFont="1" applyFill="1" applyBorder="1" applyAlignment="1">
      <alignment horizontal="center" vertical="top" wrapText="1"/>
    </xf>
    <xf numFmtId="0" fontId="7" fillId="4" borderId="5" xfId="1" applyFont="1" applyFill="1" applyBorder="1" applyAlignment="1">
      <alignment horizontal="center" vertical="top" wrapText="1"/>
    </xf>
    <xf numFmtId="0" fontId="7" fillId="4" borderId="4" xfId="1" applyFont="1" applyFill="1" applyBorder="1" applyAlignment="1">
      <alignment horizontal="center" vertical="top" wrapText="1"/>
    </xf>
    <xf numFmtId="0" fontId="7" fillId="4" borderId="0" xfId="0" applyFont="1" applyFill="1" applyAlignment="1">
      <alignment horizontal="center" vertical="top" wrapText="1"/>
    </xf>
    <xf numFmtId="49" fontId="8" fillId="4" borderId="1" xfId="0" applyNumberFormat="1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justify" vertical="top" wrapText="1"/>
    </xf>
    <xf numFmtId="1" fontId="5" fillId="4" borderId="1" xfId="0" applyNumberFormat="1" applyFont="1" applyFill="1" applyBorder="1" applyAlignment="1">
      <alignment horizontal="center" vertical="top" wrapText="1"/>
    </xf>
    <xf numFmtId="164" fontId="5" fillId="4" borderId="1" xfId="0" applyNumberFormat="1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vertical="top" wrapText="1"/>
    </xf>
    <xf numFmtId="0" fontId="5" fillId="4" borderId="0" xfId="0" applyFont="1" applyFill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49" fontId="5" fillId="5" borderId="1" xfId="0" applyNumberFormat="1" applyFont="1" applyFill="1" applyBorder="1" applyAlignment="1" applyProtection="1">
      <alignment horizontal="center" vertical="top"/>
    </xf>
    <xf numFmtId="0" fontId="5" fillId="5" borderId="1" xfId="0" applyFont="1" applyFill="1" applyBorder="1" applyAlignment="1" applyProtection="1">
      <alignment vertical="top" wrapText="1"/>
    </xf>
    <xf numFmtId="0" fontId="5" fillId="5" borderId="1" xfId="0" applyFont="1" applyFill="1" applyBorder="1" applyAlignment="1" applyProtection="1">
      <alignment horizontal="center" vertical="top" wrapText="1"/>
    </xf>
    <xf numFmtId="164" fontId="5" fillId="5" borderId="1" xfId="0" applyNumberFormat="1" applyFont="1" applyFill="1" applyBorder="1" applyAlignment="1" applyProtection="1">
      <alignment horizontal="center" vertical="top" wrapText="1"/>
    </xf>
    <xf numFmtId="0" fontId="5" fillId="5" borderId="1" xfId="0" applyFont="1" applyFill="1" applyBorder="1" applyAlignment="1" applyProtection="1">
      <alignment horizontal="left" vertical="top" wrapText="1"/>
    </xf>
    <xf numFmtId="0" fontId="5" fillId="4" borderId="1" xfId="0" applyNumberFormat="1" applyFont="1" applyFill="1" applyBorder="1" applyAlignment="1">
      <alignment horizontal="center" vertical="top" wrapText="1"/>
    </xf>
    <xf numFmtId="49" fontId="5" fillId="4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justify" vertical="top" wrapText="1"/>
    </xf>
    <xf numFmtId="0" fontId="5" fillId="4" borderId="3" xfId="0" applyFont="1" applyFill="1" applyBorder="1" applyAlignment="1">
      <alignment vertical="top" wrapText="1"/>
    </xf>
    <xf numFmtId="0" fontId="5" fillId="4" borderId="4" xfId="0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justify" vertical="top" wrapText="1"/>
    </xf>
    <xf numFmtId="0" fontId="8" fillId="4" borderId="1" xfId="0" applyFont="1" applyFill="1" applyBorder="1" applyAlignment="1">
      <alignment horizontal="center" vertical="top" wrapText="1"/>
    </xf>
    <xf numFmtId="2" fontId="5" fillId="4" borderId="4" xfId="0" applyNumberFormat="1" applyFont="1" applyFill="1" applyBorder="1" applyAlignment="1">
      <alignment horizontal="center" vertical="top" wrapText="1"/>
    </xf>
    <xf numFmtId="2" fontId="5" fillId="4" borderId="1" xfId="0" applyNumberFormat="1" applyFont="1" applyFill="1" applyBorder="1" applyAlignment="1">
      <alignment horizontal="center" vertical="top" wrapText="1"/>
    </xf>
    <xf numFmtId="164" fontId="5" fillId="4" borderId="4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/>
    </xf>
    <xf numFmtId="165" fontId="5" fillId="4" borderId="1" xfId="0" applyNumberFormat="1" applyFont="1" applyFill="1" applyBorder="1" applyAlignment="1">
      <alignment horizontal="center" vertical="top" wrapText="1"/>
    </xf>
    <xf numFmtId="164" fontId="5" fillId="4" borderId="1" xfId="2" applyNumberFormat="1" applyFont="1" applyFill="1" applyBorder="1" applyAlignment="1">
      <alignment horizontal="center" vertical="top" wrapText="1"/>
    </xf>
    <xf numFmtId="49" fontId="5" fillId="4" borderId="1" xfId="0" applyNumberFormat="1" applyFont="1" applyFill="1" applyBorder="1" applyAlignment="1">
      <alignment horizontal="center" vertical="top"/>
    </xf>
    <xf numFmtId="0" fontId="5" fillId="4" borderId="1" xfId="0" applyFont="1" applyFill="1" applyBorder="1" applyAlignment="1">
      <alignment vertical="top"/>
    </xf>
    <xf numFmtId="0" fontId="5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49" fontId="8" fillId="4" borderId="1" xfId="0" applyNumberFormat="1" applyFont="1" applyFill="1" applyBorder="1" applyAlignment="1">
      <alignment horizontal="center" vertical="top"/>
    </xf>
    <xf numFmtId="0" fontId="8" fillId="4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3" fontId="5" fillId="4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4" borderId="1" xfId="0" applyNumberFormat="1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5" fillId="4" borderId="1" xfId="0" applyNumberFormat="1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center" vertical="top"/>
    </xf>
    <xf numFmtId="0" fontId="7" fillId="4" borderId="1" xfId="0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49" fontId="5" fillId="4" borderId="0" xfId="0" applyNumberFormat="1" applyFont="1" applyFill="1" applyBorder="1" applyAlignment="1">
      <alignment horizontal="center" vertical="top"/>
    </xf>
    <xf numFmtId="0" fontId="5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center" vertical="top" wrapText="1"/>
    </xf>
    <xf numFmtId="164" fontId="5" fillId="0" borderId="0" xfId="0" applyNumberFormat="1" applyFont="1" applyBorder="1" applyAlignment="1">
      <alignment horizontal="center" vertical="top"/>
    </xf>
  </cellXfs>
  <cellStyles count="3">
    <cellStyle name="Денежный" xfId="2" builtinId="4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4"/>
  <sheetViews>
    <sheetView tabSelected="1" view="pageBreakPreview" topLeftCell="A167" zoomScaleNormal="100" zoomScaleSheetLayoutView="100" workbookViewId="0">
      <selection activeCell="B168" sqref="B168"/>
    </sheetView>
  </sheetViews>
  <sheetFormatPr defaultRowHeight="14.25" x14ac:dyDescent="0.25"/>
  <cols>
    <col min="1" max="1" width="7.85546875" style="10" customWidth="1"/>
    <col min="2" max="2" width="96.28515625" style="11" customWidth="1"/>
    <col min="3" max="3" width="12.7109375" style="12" customWidth="1"/>
    <col min="4" max="4" width="18.85546875" style="12" customWidth="1"/>
    <col min="5" max="5" width="11.85546875" style="12" customWidth="1"/>
    <col min="6" max="6" width="17" style="12" customWidth="1"/>
    <col min="7" max="7" width="14.42578125" style="12" customWidth="1"/>
    <col min="8" max="8" width="33" style="13" customWidth="1"/>
    <col min="9" max="16384" width="9.140625" style="13"/>
  </cols>
  <sheetData>
    <row r="1" spans="1:8" s="7" customFormat="1" ht="109.5" customHeight="1" x14ac:dyDescent="0.25">
      <c r="A1" s="17"/>
      <c r="B1" s="18"/>
      <c r="E1" s="19"/>
      <c r="F1" s="20" t="s">
        <v>468</v>
      </c>
      <c r="G1" s="20"/>
      <c r="H1" s="20"/>
    </row>
    <row r="2" spans="1:8" s="7" customFormat="1" x14ac:dyDescent="0.25">
      <c r="A2" s="17"/>
      <c r="B2" s="18"/>
    </row>
    <row r="3" spans="1:8" s="1" customFormat="1" ht="30.75" customHeight="1" x14ac:dyDescent="0.25">
      <c r="A3" s="21" t="s">
        <v>469</v>
      </c>
      <c r="B3" s="21"/>
      <c r="C3" s="21"/>
      <c r="D3" s="21"/>
      <c r="E3" s="21"/>
      <c r="F3" s="21"/>
      <c r="G3" s="21"/>
      <c r="H3" s="21"/>
    </row>
    <row r="4" spans="1:8" s="1" customFormat="1" ht="15.75" customHeight="1" x14ac:dyDescent="0.25">
      <c r="A4" s="2"/>
      <c r="B4" s="3"/>
      <c r="C4" s="2"/>
      <c r="D4" s="2"/>
      <c r="E4" s="2"/>
      <c r="F4" s="2"/>
      <c r="G4" s="2"/>
      <c r="H4" s="9"/>
    </row>
    <row r="5" spans="1:8" s="6" customFormat="1" ht="45.75" customHeight="1" x14ac:dyDescent="0.25">
      <c r="A5" s="4" t="s">
        <v>0</v>
      </c>
      <c r="B5" s="22" t="s">
        <v>12</v>
      </c>
      <c r="C5" s="5" t="s">
        <v>13</v>
      </c>
      <c r="D5" s="5" t="s">
        <v>466</v>
      </c>
      <c r="E5" s="5" t="s">
        <v>113</v>
      </c>
      <c r="F5" s="5" t="s">
        <v>114</v>
      </c>
      <c r="G5" s="5" t="s">
        <v>70</v>
      </c>
      <c r="H5" s="5" t="s">
        <v>467</v>
      </c>
    </row>
    <row r="6" spans="1:8" s="6" customFormat="1" ht="17.25" customHeight="1" x14ac:dyDescent="0.25">
      <c r="A6" s="4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14">
        <v>7</v>
      </c>
      <c r="H6" s="5">
        <v>8</v>
      </c>
    </row>
    <row r="7" spans="1:8" s="27" customFormat="1" ht="18" customHeight="1" x14ac:dyDescent="0.25">
      <c r="A7" s="23">
        <v>1</v>
      </c>
      <c r="B7" s="24" t="s">
        <v>182</v>
      </c>
      <c r="C7" s="25"/>
      <c r="D7" s="25"/>
      <c r="E7" s="25"/>
      <c r="F7" s="25"/>
      <c r="G7" s="25"/>
      <c r="H7" s="26"/>
    </row>
    <row r="8" spans="1:8" s="32" customFormat="1" ht="15" customHeight="1" x14ac:dyDescent="0.25">
      <c r="A8" s="28" t="s">
        <v>14</v>
      </c>
      <c r="B8" s="29" t="s">
        <v>71</v>
      </c>
      <c r="C8" s="30"/>
      <c r="D8" s="30"/>
      <c r="E8" s="30"/>
      <c r="F8" s="30"/>
      <c r="G8" s="30"/>
      <c r="H8" s="31"/>
    </row>
    <row r="9" spans="1:8" s="6" customFormat="1" ht="65.25" customHeight="1" x14ac:dyDescent="0.25">
      <c r="A9" s="33" t="s">
        <v>129</v>
      </c>
      <c r="B9" s="34" t="s">
        <v>181</v>
      </c>
      <c r="C9" s="35" t="s">
        <v>41</v>
      </c>
      <c r="D9" s="35">
        <v>31</v>
      </c>
      <c r="E9" s="35">
        <v>17</v>
      </c>
      <c r="F9" s="35">
        <v>19</v>
      </c>
      <c r="G9" s="36">
        <f>F9/E9*100</f>
        <v>111.76470588235294</v>
      </c>
      <c r="H9" s="35" t="s">
        <v>482</v>
      </c>
    </row>
    <row r="10" spans="1:8" s="27" customFormat="1" ht="15.75" customHeight="1" x14ac:dyDescent="0.25">
      <c r="A10" s="23">
        <v>2</v>
      </c>
      <c r="B10" s="24" t="s">
        <v>378</v>
      </c>
      <c r="C10" s="25"/>
      <c r="D10" s="25"/>
      <c r="E10" s="25"/>
      <c r="F10" s="25"/>
      <c r="G10" s="25"/>
      <c r="H10" s="26"/>
    </row>
    <row r="11" spans="1:8" s="41" customFormat="1" ht="15.75" customHeight="1" x14ac:dyDescent="0.25">
      <c r="A11" s="37" t="s">
        <v>86</v>
      </c>
      <c r="B11" s="38" t="s">
        <v>71</v>
      </c>
      <c r="C11" s="39"/>
      <c r="D11" s="39"/>
      <c r="E11" s="39"/>
      <c r="F11" s="39"/>
      <c r="G11" s="39"/>
      <c r="H11" s="40"/>
    </row>
    <row r="12" spans="1:8" s="7" customFormat="1" ht="48" customHeight="1" x14ac:dyDescent="0.25">
      <c r="A12" s="42" t="s">
        <v>14</v>
      </c>
      <c r="B12" s="43" t="s">
        <v>360</v>
      </c>
      <c r="C12" s="35" t="s">
        <v>257</v>
      </c>
      <c r="D12" s="44" t="s">
        <v>115</v>
      </c>
      <c r="E12" s="45">
        <v>66.3</v>
      </c>
      <c r="F12" s="45">
        <v>66.3</v>
      </c>
      <c r="G12" s="36">
        <f>F12/E12*100</f>
        <v>100</v>
      </c>
      <c r="H12" s="46"/>
    </row>
    <row r="13" spans="1:8" s="48" customFormat="1" ht="32.25" customHeight="1" x14ac:dyDescent="0.25">
      <c r="A13" s="42" t="s">
        <v>129</v>
      </c>
      <c r="B13" s="47" t="s">
        <v>361</v>
      </c>
      <c r="C13" s="35" t="s">
        <v>257</v>
      </c>
      <c r="D13" s="44" t="s">
        <v>115</v>
      </c>
      <c r="E13" s="45">
        <v>84</v>
      </c>
      <c r="F13" s="45">
        <v>84</v>
      </c>
      <c r="G13" s="36">
        <f t="shared" ref="G13:G31" si="0">F13/E13*100</f>
        <v>100</v>
      </c>
      <c r="H13" s="35"/>
    </row>
    <row r="14" spans="1:8" s="48" customFormat="1" ht="17.25" customHeight="1" x14ac:dyDescent="0.25">
      <c r="A14" s="42" t="s">
        <v>131</v>
      </c>
      <c r="B14" s="43" t="s">
        <v>362</v>
      </c>
      <c r="C14" s="35" t="s">
        <v>257</v>
      </c>
      <c r="D14" s="45">
        <v>9</v>
      </c>
      <c r="E14" s="45">
        <v>8.4</v>
      </c>
      <c r="F14" s="45">
        <v>8.4</v>
      </c>
      <c r="G14" s="36">
        <f t="shared" si="0"/>
        <v>100</v>
      </c>
      <c r="H14" s="35"/>
    </row>
    <row r="15" spans="1:8" s="48" customFormat="1" ht="46.5" customHeight="1" x14ac:dyDescent="0.25">
      <c r="A15" s="42" t="s">
        <v>133</v>
      </c>
      <c r="B15" s="43" t="s">
        <v>363</v>
      </c>
      <c r="C15" s="35" t="s">
        <v>257</v>
      </c>
      <c r="D15" s="44" t="s">
        <v>115</v>
      </c>
      <c r="E15" s="45">
        <v>100</v>
      </c>
      <c r="F15" s="45">
        <v>100</v>
      </c>
      <c r="G15" s="36">
        <f t="shared" si="0"/>
        <v>100</v>
      </c>
      <c r="H15" s="35"/>
    </row>
    <row r="16" spans="1:8" s="48" customFormat="1" ht="33" customHeight="1" x14ac:dyDescent="0.25">
      <c r="A16" s="42" t="s">
        <v>137</v>
      </c>
      <c r="B16" s="43" t="s">
        <v>364</v>
      </c>
      <c r="C16" s="35" t="s">
        <v>257</v>
      </c>
      <c r="D16" s="44" t="s">
        <v>115</v>
      </c>
      <c r="E16" s="45">
        <v>20</v>
      </c>
      <c r="F16" s="45">
        <v>20</v>
      </c>
      <c r="G16" s="36">
        <f t="shared" si="0"/>
        <v>100</v>
      </c>
      <c r="H16" s="35"/>
    </row>
    <row r="17" spans="1:8" s="48" customFormat="1" ht="19.5" customHeight="1" x14ac:dyDescent="0.25">
      <c r="A17" s="42" t="s">
        <v>139</v>
      </c>
      <c r="B17" s="47" t="s">
        <v>365</v>
      </c>
      <c r="C17" s="35" t="s">
        <v>257</v>
      </c>
      <c r="D17" s="45">
        <v>75</v>
      </c>
      <c r="E17" s="45">
        <v>75</v>
      </c>
      <c r="F17" s="45">
        <v>75</v>
      </c>
      <c r="G17" s="36">
        <f t="shared" si="0"/>
        <v>100</v>
      </c>
      <c r="H17" s="35"/>
    </row>
    <row r="18" spans="1:8" s="48" customFormat="1" ht="31.5" customHeight="1" x14ac:dyDescent="0.25">
      <c r="A18" s="42" t="s">
        <v>152</v>
      </c>
      <c r="B18" s="47" t="s">
        <v>85</v>
      </c>
      <c r="C18" s="35" t="s">
        <v>257</v>
      </c>
      <c r="D18" s="44" t="s">
        <v>115</v>
      </c>
      <c r="E18" s="45">
        <v>20</v>
      </c>
      <c r="F18" s="45">
        <v>20</v>
      </c>
      <c r="G18" s="36">
        <f t="shared" si="0"/>
        <v>100</v>
      </c>
      <c r="H18" s="35"/>
    </row>
    <row r="19" spans="1:8" s="48" customFormat="1" ht="33" customHeight="1" x14ac:dyDescent="0.25">
      <c r="A19" s="42" t="s">
        <v>154</v>
      </c>
      <c r="B19" s="47" t="s">
        <v>496</v>
      </c>
      <c r="C19" s="35" t="s">
        <v>257</v>
      </c>
      <c r="D19" s="44" t="s">
        <v>115</v>
      </c>
      <c r="E19" s="45">
        <v>24</v>
      </c>
      <c r="F19" s="45">
        <v>24</v>
      </c>
      <c r="G19" s="36">
        <f t="shared" si="0"/>
        <v>100</v>
      </c>
      <c r="H19" s="35"/>
    </row>
    <row r="20" spans="1:8" s="48" customFormat="1" ht="30.75" customHeight="1" x14ac:dyDescent="0.25">
      <c r="A20" s="42" t="s">
        <v>156</v>
      </c>
      <c r="B20" s="47" t="s">
        <v>366</v>
      </c>
      <c r="C20" s="35" t="s">
        <v>257</v>
      </c>
      <c r="D20" s="44" t="s">
        <v>115</v>
      </c>
      <c r="E20" s="45">
        <v>35</v>
      </c>
      <c r="F20" s="45">
        <v>35</v>
      </c>
      <c r="G20" s="36">
        <f t="shared" si="0"/>
        <v>100</v>
      </c>
      <c r="H20" s="35"/>
    </row>
    <row r="21" spans="1:8" s="48" customFormat="1" ht="31.5" customHeight="1" x14ac:dyDescent="0.25">
      <c r="A21" s="42" t="s">
        <v>158</v>
      </c>
      <c r="B21" s="47" t="s">
        <v>367</v>
      </c>
      <c r="C21" s="35" t="s">
        <v>41</v>
      </c>
      <c r="D21" s="44" t="s">
        <v>115</v>
      </c>
      <c r="E21" s="44">
        <v>897</v>
      </c>
      <c r="F21" s="44">
        <v>897</v>
      </c>
      <c r="G21" s="36">
        <f t="shared" si="0"/>
        <v>100</v>
      </c>
      <c r="H21" s="35"/>
    </row>
    <row r="22" spans="1:8" s="48" customFormat="1" ht="32.25" customHeight="1" x14ac:dyDescent="0.25">
      <c r="A22" s="42" t="s">
        <v>160</v>
      </c>
      <c r="B22" s="47" t="s">
        <v>368</v>
      </c>
      <c r="C22" s="35" t="s">
        <v>41</v>
      </c>
      <c r="D22" s="44" t="s">
        <v>115</v>
      </c>
      <c r="E22" s="44">
        <v>40</v>
      </c>
      <c r="F22" s="44">
        <v>40</v>
      </c>
      <c r="G22" s="36">
        <f t="shared" si="0"/>
        <v>100</v>
      </c>
      <c r="H22" s="35"/>
    </row>
    <row r="23" spans="1:8" s="48" customFormat="1" ht="62.25" customHeight="1" x14ac:dyDescent="0.25">
      <c r="A23" s="42" t="s">
        <v>162</v>
      </c>
      <c r="B23" s="47" t="s">
        <v>369</v>
      </c>
      <c r="C23" s="35" t="s">
        <v>172</v>
      </c>
      <c r="D23" s="44" t="s">
        <v>115</v>
      </c>
      <c r="E23" s="44">
        <v>11</v>
      </c>
      <c r="F23" s="44">
        <v>11</v>
      </c>
      <c r="G23" s="36">
        <f t="shared" si="0"/>
        <v>100</v>
      </c>
      <c r="H23" s="35"/>
    </row>
    <row r="24" spans="1:8" s="48" customFormat="1" ht="60" customHeight="1" x14ac:dyDescent="0.25">
      <c r="A24" s="42" t="s">
        <v>164</v>
      </c>
      <c r="B24" s="47" t="s">
        <v>370</v>
      </c>
      <c r="C24" s="35" t="s">
        <v>41</v>
      </c>
      <c r="D24" s="44" t="s">
        <v>115</v>
      </c>
      <c r="E24" s="44">
        <v>2295</v>
      </c>
      <c r="F24" s="44">
        <v>2457</v>
      </c>
      <c r="G24" s="36">
        <f t="shared" si="0"/>
        <v>107.05882352941177</v>
      </c>
      <c r="H24" s="35" t="s">
        <v>497</v>
      </c>
    </row>
    <row r="25" spans="1:8" s="48" customFormat="1" ht="18" customHeight="1" x14ac:dyDescent="0.25">
      <c r="A25" s="42" t="s">
        <v>236</v>
      </c>
      <c r="B25" s="47" t="s">
        <v>371</v>
      </c>
      <c r="C25" s="35" t="s">
        <v>257</v>
      </c>
      <c r="D25" s="45" t="s">
        <v>115</v>
      </c>
      <c r="E25" s="45">
        <v>95</v>
      </c>
      <c r="F25" s="45">
        <v>95</v>
      </c>
      <c r="G25" s="36">
        <f t="shared" si="0"/>
        <v>100</v>
      </c>
      <c r="H25" s="35"/>
    </row>
    <row r="26" spans="1:8" s="48" customFormat="1" ht="33.75" customHeight="1" x14ac:dyDescent="0.25">
      <c r="A26" s="42" t="s">
        <v>238</v>
      </c>
      <c r="B26" s="47" t="s">
        <v>372</v>
      </c>
      <c r="C26" s="35" t="s">
        <v>172</v>
      </c>
      <c r="D26" s="45" t="s">
        <v>115</v>
      </c>
      <c r="E26" s="44">
        <v>7</v>
      </c>
      <c r="F26" s="44">
        <v>7</v>
      </c>
      <c r="G26" s="36">
        <f t="shared" si="0"/>
        <v>100</v>
      </c>
      <c r="H26" s="35"/>
    </row>
    <row r="27" spans="1:8" s="48" customFormat="1" ht="48" customHeight="1" x14ac:dyDescent="0.25">
      <c r="A27" s="42" t="s">
        <v>239</v>
      </c>
      <c r="B27" s="47" t="s">
        <v>373</v>
      </c>
      <c r="C27" s="35" t="s">
        <v>257</v>
      </c>
      <c r="D27" s="45" t="s">
        <v>115</v>
      </c>
      <c r="E27" s="45">
        <v>76</v>
      </c>
      <c r="F27" s="45">
        <v>76</v>
      </c>
      <c r="G27" s="36">
        <f t="shared" si="0"/>
        <v>100</v>
      </c>
      <c r="H27" s="35"/>
    </row>
    <row r="28" spans="1:8" s="48" customFormat="1" ht="48.75" customHeight="1" x14ac:dyDescent="0.25">
      <c r="A28" s="42" t="s">
        <v>241</v>
      </c>
      <c r="B28" s="47" t="s">
        <v>374</v>
      </c>
      <c r="C28" s="35" t="s">
        <v>257</v>
      </c>
      <c r="D28" s="45" t="s">
        <v>115</v>
      </c>
      <c r="E28" s="45">
        <v>100</v>
      </c>
      <c r="F28" s="45">
        <v>100</v>
      </c>
      <c r="G28" s="36">
        <f t="shared" si="0"/>
        <v>100</v>
      </c>
      <c r="H28" s="35"/>
    </row>
    <row r="29" spans="1:8" s="48" customFormat="1" ht="30" customHeight="1" x14ac:dyDescent="0.25">
      <c r="A29" s="42" t="s">
        <v>242</v>
      </c>
      <c r="B29" s="47" t="s">
        <v>375</v>
      </c>
      <c r="C29" s="35" t="s">
        <v>172</v>
      </c>
      <c r="D29" s="45" t="s">
        <v>115</v>
      </c>
      <c r="E29" s="44">
        <v>4</v>
      </c>
      <c r="F29" s="44">
        <v>4</v>
      </c>
      <c r="G29" s="36">
        <f t="shared" si="0"/>
        <v>100</v>
      </c>
      <c r="H29" s="35"/>
    </row>
    <row r="30" spans="1:8" s="48" customFormat="1" ht="47.25" customHeight="1" x14ac:dyDescent="0.25">
      <c r="A30" s="42" t="s">
        <v>243</v>
      </c>
      <c r="B30" s="47" t="s">
        <v>376</v>
      </c>
      <c r="C30" s="35" t="s">
        <v>257</v>
      </c>
      <c r="D30" s="45" t="s">
        <v>115</v>
      </c>
      <c r="E30" s="45">
        <v>5</v>
      </c>
      <c r="F30" s="45">
        <v>5</v>
      </c>
      <c r="G30" s="36">
        <f t="shared" si="0"/>
        <v>100</v>
      </c>
      <c r="H30" s="35"/>
    </row>
    <row r="31" spans="1:8" s="48" customFormat="1" ht="47.25" customHeight="1" x14ac:dyDescent="0.25">
      <c r="A31" s="42" t="s">
        <v>245</v>
      </c>
      <c r="B31" s="47" t="s">
        <v>377</v>
      </c>
      <c r="C31" s="35" t="s">
        <v>257</v>
      </c>
      <c r="D31" s="45" t="s">
        <v>115</v>
      </c>
      <c r="E31" s="45">
        <v>20</v>
      </c>
      <c r="F31" s="45">
        <v>20</v>
      </c>
      <c r="G31" s="36">
        <f t="shared" si="0"/>
        <v>100</v>
      </c>
      <c r="H31" s="35"/>
    </row>
    <row r="32" spans="1:8" s="27" customFormat="1" ht="16.5" customHeight="1" x14ac:dyDescent="0.25">
      <c r="A32" s="23">
        <v>3</v>
      </c>
      <c r="B32" s="24" t="s">
        <v>397</v>
      </c>
      <c r="C32" s="25"/>
      <c r="D32" s="25"/>
      <c r="E32" s="25"/>
      <c r="F32" s="25"/>
      <c r="G32" s="25"/>
      <c r="H32" s="26"/>
    </row>
    <row r="33" spans="1:8" s="32" customFormat="1" ht="15" customHeight="1" x14ac:dyDescent="0.25">
      <c r="A33" s="28" t="s">
        <v>15</v>
      </c>
      <c r="B33" s="29" t="s">
        <v>11</v>
      </c>
      <c r="C33" s="30"/>
      <c r="D33" s="30"/>
      <c r="E33" s="30"/>
      <c r="F33" s="30"/>
      <c r="G33" s="30"/>
      <c r="H33" s="31"/>
    </row>
    <row r="34" spans="1:8" s="6" customFormat="1" ht="31.5" customHeight="1" x14ac:dyDescent="0.25">
      <c r="A34" s="49" t="s">
        <v>14</v>
      </c>
      <c r="B34" s="50" t="s">
        <v>398</v>
      </c>
      <c r="C34" s="5" t="s">
        <v>257</v>
      </c>
      <c r="D34" s="51">
        <v>12</v>
      </c>
      <c r="E34" s="51">
        <v>3</v>
      </c>
      <c r="F34" s="51">
        <v>3</v>
      </c>
      <c r="G34" s="36">
        <f>F34/E34*100</f>
        <v>100</v>
      </c>
      <c r="H34" s="5"/>
    </row>
    <row r="35" spans="1:8" s="6" customFormat="1" ht="15.75" customHeight="1" x14ac:dyDescent="0.25">
      <c r="A35" s="49" t="s">
        <v>129</v>
      </c>
      <c r="B35" s="50" t="s">
        <v>399</v>
      </c>
      <c r="C35" s="5" t="s">
        <v>257</v>
      </c>
      <c r="D35" s="51" t="s">
        <v>115</v>
      </c>
      <c r="E35" s="51">
        <v>1.5</v>
      </c>
      <c r="F35" s="51">
        <v>1.5</v>
      </c>
      <c r="G35" s="36">
        <f t="shared" ref="G35:G38" si="1">F35/E35*100</f>
        <v>100</v>
      </c>
      <c r="H35" s="5"/>
    </row>
    <row r="36" spans="1:8" s="6" customFormat="1" ht="16.5" customHeight="1" x14ac:dyDescent="0.25">
      <c r="A36" s="49" t="s">
        <v>131</v>
      </c>
      <c r="B36" s="50" t="s">
        <v>400</v>
      </c>
      <c r="C36" s="5" t="s">
        <v>401</v>
      </c>
      <c r="D36" s="51" t="s">
        <v>115</v>
      </c>
      <c r="E36" s="51">
        <v>417.6</v>
      </c>
      <c r="F36" s="51">
        <v>461.5</v>
      </c>
      <c r="G36" s="36">
        <f t="shared" si="1"/>
        <v>110.51245210727969</v>
      </c>
      <c r="H36" s="5"/>
    </row>
    <row r="37" spans="1:8" s="6" customFormat="1" ht="15" customHeight="1" x14ac:dyDescent="0.25">
      <c r="A37" s="49" t="s">
        <v>133</v>
      </c>
      <c r="B37" s="50" t="s">
        <v>402</v>
      </c>
      <c r="C37" s="5" t="s">
        <v>401</v>
      </c>
      <c r="D37" s="51" t="s">
        <v>115</v>
      </c>
      <c r="E37" s="51">
        <v>435.3</v>
      </c>
      <c r="F37" s="51">
        <v>436</v>
      </c>
      <c r="G37" s="36">
        <f t="shared" si="1"/>
        <v>100.1608086377211</v>
      </c>
      <c r="H37" s="5"/>
    </row>
    <row r="38" spans="1:8" s="6" customFormat="1" ht="18" customHeight="1" x14ac:dyDescent="0.25">
      <c r="A38" s="49" t="s">
        <v>137</v>
      </c>
      <c r="B38" s="50" t="s">
        <v>403</v>
      </c>
      <c r="C38" s="5" t="s">
        <v>404</v>
      </c>
      <c r="D38" s="5">
        <v>16</v>
      </c>
      <c r="E38" s="5">
        <v>17</v>
      </c>
      <c r="F38" s="5">
        <v>17</v>
      </c>
      <c r="G38" s="36">
        <f t="shared" si="1"/>
        <v>100</v>
      </c>
      <c r="H38" s="5"/>
    </row>
    <row r="39" spans="1:8" s="32" customFormat="1" ht="18.75" customHeight="1" x14ac:dyDescent="0.25">
      <c r="A39" s="28" t="s">
        <v>16</v>
      </c>
      <c r="B39" s="29" t="s">
        <v>10</v>
      </c>
      <c r="C39" s="30"/>
      <c r="D39" s="30"/>
      <c r="E39" s="30"/>
      <c r="F39" s="30"/>
      <c r="G39" s="30"/>
      <c r="H39" s="31"/>
    </row>
    <row r="40" spans="1:8" s="6" customFormat="1" ht="18.75" customHeight="1" x14ac:dyDescent="0.25">
      <c r="A40" s="49" t="s">
        <v>86</v>
      </c>
      <c r="B40" s="50" t="s">
        <v>405</v>
      </c>
      <c r="C40" s="5" t="s">
        <v>41</v>
      </c>
      <c r="D40" s="5">
        <v>9</v>
      </c>
      <c r="E40" s="5">
        <v>72</v>
      </c>
      <c r="F40" s="5">
        <v>72</v>
      </c>
      <c r="G40" s="36">
        <f>F40/E40*100</f>
        <v>100</v>
      </c>
      <c r="H40" s="5"/>
    </row>
    <row r="41" spans="1:8" s="6" customFormat="1" ht="32.25" customHeight="1" x14ac:dyDescent="0.25">
      <c r="A41" s="49" t="s">
        <v>143</v>
      </c>
      <c r="B41" s="50" t="s">
        <v>406</v>
      </c>
      <c r="C41" s="5" t="s">
        <v>41</v>
      </c>
      <c r="D41" s="5" t="s">
        <v>115</v>
      </c>
      <c r="E41" s="5">
        <v>84</v>
      </c>
      <c r="F41" s="5">
        <v>84</v>
      </c>
      <c r="G41" s="36">
        <f>F41/E41*100</f>
        <v>100</v>
      </c>
      <c r="H41" s="5"/>
    </row>
    <row r="42" spans="1:8" s="6" customFormat="1" ht="14.25" customHeight="1" x14ac:dyDescent="0.25">
      <c r="A42" s="28" t="s">
        <v>79</v>
      </c>
      <c r="B42" s="29" t="s">
        <v>407</v>
      </c>
      <c r="C42" s="30"/>
      <c r="D42" s="30"/>
      <c r="E42" s="30"/>
      <c r="F42" s="30"/>
      <c r="G42" s="30"/>
      <c r="H42" s="31"/>
    </row>
    <row r="43" spans="1:8" s="6" customFormat="1" ht="16.5" customHeight="1" x14ac:dyDescent="0.25">
      <c r="A43" s="49" t="s">
        <v>15</v>
      </c>
      <c r="B43" s="52" t="s">
        <v>408</v>
      </c>
      <c r="C43" s="5" t="s">
        <v>172</v>
      </c>
      <c r="D43" s="5" t="s">
        <v>115</v>
      </c>
      <c r="E43" s="5">
        <v>1</v>
      </c>
      <c r="F43" s="5">
        <v>1</v>
      </c>
      <c r="G43" s="36">
        <f>F43/E43*100</f>
        <v>100</v>
      </c>
      <c r="H43" s="5"/>
    </row>
    <row r="44" spans="1:8" s="6" customFormat="1" ht="32.25" customHeight="1" x14ac:dyDescent="0.25">
      <c r="A44" s="49" t="s">
        <v>16</v>
      </c>
      <c r="B44" s="50" t="s">
        <v>409</v>
      </c>
      <c r="C44" s="5" t="s">
        <v>172</v>
      </c>
      <c r="D44" s="5">
        <v>1</v>
      </c>
      <c r="E44" s="5">
        <v>1</v>
      </c>
      <c r="F44" s="5">
        <v>1</v>
      </c>
      <c r="G44" s="36">
        <f>F44/E44*100</f>
        <v>100</v>
      </c>
      <c r="H44" s="5"/>
    </row>
    <row r="45" spans="1:8" s="32" customFormat="1" ht="15.75" customHeight="1" x14ac:dyDescent="0.25">
      <c r="A45" s="28" t="s">
        <v>17</v>
      </c>
      <c r="B45" s="29" t="s">
        <v>122</v>
      </c>
      <c r="C45" s="30"/>
      <c r="D45" s="30"/>
      <c r="E45" s="30"/>
      <c r="F45" s="30"/>
      <c r="G45" s="30"/>
      <c r="H45" s="31"/>
    </row>
    <row r="46" spans="1:8" s="6" customFormat="1" ht="15" customHeight="1" x14ac:dyDescent="0.25">
      <c r="A46" s="49" t="s">
        <v>18</v>
      </c>
      <c r="B46" s="50" t="s">
        <v>410</v>
      </c>
      <c r="C46" s="5" t="s">
        <v>172</v>
      </c>
      <c r="D46" s="5" t="s">
        <v>115</v>
      </c>
      <c r="E46" s="5">
        <v>701</v>
      </c>
      <c r="F46" s="5">
        <v>701</v>
      </c>
      <c r="G46" s="36">
        <f t="shared" ref="G46:G51" si="2">F46/E46*100</f>
        <v>100</v>
      </c>
      <c r="H46" s="5"/>
    </row>
    <row r="47" spans="1:8" s="6" customFormat="1" ht="15" customHeight="1" x14ac:dyDescent="0.25">
      <c r="A47" s="49" t="s">
        <v>19</v>
      </c>
      <c r="B47" s="50" t="s">
        <v>411</v>
      </c>
      <c r="C47" s="5" t="s">
        <v>172</v>
      </c>
      <c r="D47" s="5" t="s">
        <v>115</v>
      </c>
      <c r="E47" s="5">
        <v>23</v>
      </c>
      <c r="F47" s="5">
        <v>23</v>
      </c>
      <c r="G47" s="36">
        <f t="shared" si="2"/>
        <v>100</v>
      </c>
      <c r="H47" s="5"/>
    </row>
    <row r="48" spans="1:8" s="6" customFormat="1" ht="15" customHeight="1" x14ac:dyDescent="0.25">
      <c r="A48" s="49" t="s">
        <v>307</v>
      </c>
      <c r="B48" s="50" t="s">
        <v>412</v>
      </c>
      <c r="C48" s="5" t="s">
        <v>172</v>
      </c>
      <c r="D48" s="5" t="s">
        <v>115</v>
      </c>
      <c r="E48" s="5">
        <v>79190</v>
      </c>
      <c r="F48" s="5">
        <v>79190</v>
      </c>
      <c r="G48" s="36">
        <f t="shared" si="2"/>
        <v>100</v>
      </c>
      <c r="H48" s="5"/>
    </row>
    <row r="49" spans="1:8" s="6" customFormat="1" ht="32.25" customHeight="1" x14ac:dyDescent="0.25">
      <c r="A49" s="49" t="s">
        <v>413</v>
      </c>
      <c r="B49" s="50" t="s">
        <v>414</v>
      </c>
      <c r="C49" s="5" t="s">
        <v>172</v>
      </c>
      <c r="D49" s="5" t="s">
        <v>115</v>
      </c>
      <c r="E49" s="5">
        <v>22</v>
      </c>
      <c r="F49" s="5">
        <v>22</v>
      </c>
      <c r="G49" s="36">
        <f t="shared" si="2"/>
        <v>100</v>
      </c>
      <c r="H49" s="5"/>
    </row>
    <row r="50" spans="1:8" s="6" customFormat="1" ht="33.75" customHeight="1" x14ac:dyDescent="0.25">
      <c r="A50" s="49" t="s">
        <v>415</v>
      </c>
      <c r="B50" s="50" t="s">
        <v>416</v>
      </c>
      <c r="C50" s="5" t="s">
        <v>172</v>
      </c>
      <c r="D50" s="5" t="s">
        <v>115</v>
      </c>
      <c r="E50" s="5">
        <v>40</v>
      </c>
      <c r="F50" s="5">
        <v>40</v>
      </c>
      <c r="G50" s="36">
        <f t="shared" si="2"/>
        <v>100</v>
      </c>
      <c r="H50" s="5"/>
    </row>
    <row r="51" spans="1:8" s="6" customFormat="1" ht="31.5" customHeight="1" x14ac:dyDescent="0.25">
      <c r="A51" s="49" t="s">
        <v>417</v>
      </c>
      <c r="B51" s="50" t="s">
        <v>418</v>
      </c>
      <c r="C51" s="5" t="s">
        <v>172</v>
      </c>
      <c r="D51" s="5" t="s">
        <v>115</v>
      </c>
      <c r="E51" s="5">
        <v>1800</v>
      </c>
      <c r="F51" s="5">
        <v>1800</v>
      </c>
      <c r="G51" s="36">
        <f t="shared" si="2"/>
        <v>100</v>
      </c>
      <c r="H51" s="5"/>
    </row>
    <row r="52" spans="1:8" s="32" customFormat="1" ht="16.5" customHeight="1" x14ac:dyDescent="0.25">
      <c r="A52" s="28" t="s">
        <v>121</v>
      </c>
      <c r="B52" s="29" t="s">
        <v>123</v>
      </c>
      <c r="C52" s="30"/>
      <c r="D52" s="30"/>
      <c r="E52" s="30"/>
      <c r="F52" s="30"/>
      <c r="G52" s="30"/>
      <c r="H52" s="31"/>
    </row>
    <row r="53" spans="1:8" s="6" customFormat="1" ht="15.75" customHeight="1" x14ac:dyDescent="0.25">
      <c r="A53" s="49" t="s">
        <v>20</v>
      </c>
      <c r="B53" s="50" t="s">
        <v>419</v>
      </c>
      <c r="C53" s="5" t="s">
        <v>172</v>
      </c>
      <c r="D53" s="5" t="s">
        <v>115</v>
      </c>
      <c r="E53" s="5">
        <v>4</v>
      </c>
      <c r="F53" s="5">
        <v>4</v>
      </c>
      <c r="G53" s="36">
        <f>F53/E53*100</f>
        <v>100</v>
      </c>
      <c r="H53" s="5"/>
    </row>
    <row r="54" spans="1:8" s="6" customFormat="1" ht="30.75" customHeight="1" x14ac:dyDescent="0.25">
      <c r="A54" s="49" t="s">
        <v>21</v>
      </c>
      <c r="B54" s="53" t="s">
        <v>420</v>
      </c>
      <c r="C54" s="5" t="s">
        <v>172</v>
      </c>
      <c r="D54" s="5" t="s">
        <v>115</v>
      </c>
      <c r="E54" s="5">
        <v>20</v>
      </c>
      <c r="F54" s="5">
        <v>20</v>
      </c>
      <c r="G54" s="36">
        <f>F54/E54*100</f>
        <v>100</v>
      </c>
      <c r="H54" s="5"/>
    </row>
    <row r="55" spans="1:8" s="27" customFormat="1" ht="17.25" customHeight="1" x14ac:dyDescent="0.25">
      <c r="A55" s="23">
        <v>4</v>
      </c>
      <c r="B55" s="24" t="s">
        <v>311</v>
      </c>
      <c r="C55" s="25"/>
      <c r="D55" s="25"/>
      <c r="E55" s="25"/>
      <c r="F55" s="25"/>
      <c r="G55" s="25"/>
      <c r="H55" s="26"/>
    </row>
    <row r="56" spans="1:8" s="32" customFormat="1" ht="18" customHeight="1" x14ac:dyDescent="0.25">
      <c r="A56" s="28" t="s">
        <v>18</v>
      </c>
      <c r="B56" s="29" t="s">
        <v>71</v>
      </c>
      <c r="C56" s="30"/>
      <c r="D56" s="30"/>
      <c r="E56" s="30"/>
      <c r="F56" s="30"/>
      <c r="G56" s="30"/>
      <c r="H56" s="31"/>
    </row>
    <row r="57" spans="1:8" s="6" customFormat="1" ht="32.25" customHeight="1" x14ac:dyDescent="0.25">
      <c r="A57" s="54" t="s">
        <v>14</v>
      </c>
      <c r="B57" s="55" t="s">
        <v>312</v>
      </c>
      <c r="C57" s="56" t="s">
        <v>33</v>
      </c>
      <c r="D57" s="56" t="s">
        <v>115</v>
      </c>
      <c r="E57" s="57">
        <v>55</v>
      </c>
      <c r="F57" s="57">
        <v>59.1</v>
      </c>
      <c r="G57" s="36">
        <f t="shared" ref="G57:G74" si="3">F57/E57*100</f>
        <v>107.45454545454545</v>
      </c>
      <c r="H57" s="56"/>
    </row>
    <row r="58" spans="1:8" s="6" customFormat="1" ht="47.25" customHeight="1" x14ac:dyDescent="0.25">
      <c r="A58" s="54" t="s">
        <v>129</v>
      </c>
      <c r="B58" s="55" t="s">
        <v>313</v>
      </c>
      <c r="C58" s="56" t="s">
        <v>33</v>
      </c>
      <c r="D58" s="56" t="s">
        <v>115</v>
      </c>
      <c r="E58" s="57">
        <v>49</v>
      </c>
      <c r="F58" s="57">
        <v>93.9</v>
      </c>
      <c r="G58" s="36">
        <f t="shared" si="3"/>
        <v>191.63265306122449</v>
      </c>
      <c r="H58" s="56" t="s">
        <v>571</v>
      </c>
    </row>
    <row r="59" spans="1:8" s="6" customFormat="1" ht="20.25" customHeight="1" x14ac:dyDescent="0.25">
      <c r="A59" s="54" t="s">
        <v>131</v>
      </c>
      <c r="B59" s="55" t="s">
        <v>314</v>
      </c>
      <c r="C59" s="56" t="s">
        <v>32</v>
      </c>
      <c r="D59" s="56">
        <v>1783</v>
      </c>
      <c r="E59" s="56">
        <v>1799</v>
      </c>
      <c r="F59" s="56">
        <v>1841</v>
      </c>
      <c r="G59" s="36">
        <f t="shared" si="3"/>
        <v>102.33463035019454</v>
      </c>
      <c r="H59" s="56"/>
    </row>
    <row r="60" spans="1:8" s="6" customFormat="1" ht="63" customHeight="1" x14ac:dyDescent="0.25">
      <c r="A60" s="54" t="s">
        <v>133</v>
      </c>
      <c r="B60" s="58" t="s">
        <v>315</v>
      </c>
      <c r="C60" s="56" t="s">
        <v>33</v>
      </c>
      <c r="D60" s="56" t="s">
        <v>115</v>
      </c>
      <c r="E60" s="57">
        <v>27</v>
      </c>
      <c r="F60" s="57">
        <v>36.9</v>
      </c>
      <c r="G60" s="36">
        <f t="shared" si="3"/>
        <v>136.66666666666666</v>
      </c>
      <c r="H60" s="56" t="s">
        <v>572</v>
      </c>
    </row>
    <row r="61" spans="1:8" s="6" customFormat="1" ht="63.75" customHeight="1" x14ac:dyDescent="0.25">
      <c r="A61" s="54" t="s">
        <v>137</v>
      </c>
      <c r="B61" s="55" t="s">
        <v>316</v>
      </c>
      <c r="C61" s="56" t="s">
        <v>33</v>
      </c>
      <c r="D61" s="56" t="s">
        <v>115</v>
      </c>
      <c r="E61" s="57">
        <v>24</v>
      </c>
      <c r="F61" s="57">
        <v>32.19</v>
      </c>
      <c r="G61" s="36">
        <f t="shared" si="3"/>
        <v>134.12499999999997</v>
      </c>
      <c r="H61" s="56" t="s">
        <v>572</v>
      </c>
    </row>
    <row r="62" spans="1:8" s="6" customFormat="1" ht="76.5" customHeight="1" x14ac:dyDescent="0.25">
      <c r="A62" s="54" t="s">
        <v>139</v>
      </c>
      <c r="B62" s="55" t="s">
        <v>317</v>
      </c>
      <c r="C62" s="56" t="s">
        <v>33</v>
      </c>
      <c r="D62" s="56" t="s">
        <v>115</v>
      </c>
      <c r="E62" s="57">
        <v>66</v>
      </c>
      <c r="F62" s="57">
        <v>40.4</v>
      </c>
      <c r="G62" s="36">
        <f t="shared" si="3"/>
        <v>61.212121212121204</v>
      </c>
      <c r="H62" s="56" t="s">
        <v>581</v>
      </c>
    </row>
    <row r="63" spans="1:8" s="6" customFormat="1" ht="46.5" customHeight="1" x14ac:dyDescent="0.25">
      <c r="A63" s="54" t="s">
        <v>152</v>
      </c>
      <c r="B63" s="55" t="s">
        <v>568</v>
      </c>
      <c r="C63" s="56" t="s">
        <v>33</v>
      </c>
      <c r="D63" s="56" t="s">
        <v>115</v>
      </c>
      <c r="E63" s="57">
        <v>100</v>
      </c>
      <c r="F63" s="57">
        <v>100</v>
      </c>
      <c r="G63" s="36">
        <f t="shared" si="3"/>
        <v>100</v>
      </c>
      <c r="H63" s="56"/>
    </row>
    <row r="64" spans="1:8" s="6" customFormat="1" ht="48.75" customHeight="1" x14ac:dyDescent="0.25">
      <c r="A64" s="54" t="s">
        <v>154</v>
      </c>
      <c r="B64" s="55" t="s">
        <v>569</v>
      </c>
      <c r="C64" s="56" t="s">
        <v>31</v>
      </c>
      <c r="D64" s="56">
        <v>67</v>
      </c>
      <c r="E64" s="56">
        <v>50</v>
      </c>
      <c r="F64" s="56">
        <v>132</v>
      </c>
      <c r="G64" s="36">
        <f t="shared" si="3"/>
        <v>264</v>
      </c>
      <c r="H64" s="56" t="s">
        <v>573</v>
      </c>
    </row>
    <row r="65" spans="1:8" s="6" customFormat="1" ht="44.25" customHeight="1" x14ac:dyDescent="0.25">
      <c r="A65" s="54" t="s">
        <v>156</v>
      </c>
      <c r="B65" s="55" t="s">
        <v>318</v>
      </c>
      <c r="C65" s="56" t="s">
        <v>32</v>
      </c>
      <c r="D65" s="56">
        <v>3019</v>
      </c>
      <c r="E65" s="56">
        <v>4080</v>
      </c>
      <c r="F65" s="56">
        <v>8538</v>
      </c>
      <c r="G65" s="36">
        <f t="shared" si="3"/>
        <v>209.26470588235296</v>
      </c>
      <c r="H65" s="56" t="s">
        <v>574</v>
      </c>
    </row>
    <row r="66" spans="1:8" s="6" customFormat="1" ht="45.75" customHeight="1" x14ac:dyDescent="0.25">
      <c r="A66" s="54" t="s">
        <v>319</v>
      </c>
      <c r="B66" s="55" t="s">
        <v>455</v>
      </c>
      <c r="C66" s="56" t="s">
        <v>32</v>
      </c>
      <c r="D66" s="56" t="s">
        <v>115</v>
      </c>
      <c r="E66" s="56">
        <v>102</v>
      </c>
      <c r="F66" s="56">
        <v>209</v>
      </c>
      <c r="G66" s="36">
        <f t="shared" si="3"/>
        <v>204.9019607843137</v>
      </c>
      <c r="H66" s="56" t="s">
        <v>574</v>
      </c>
    </row>
    <row r="67" spans="1:8" s="6" customFormat="1" ht="33" customHeight="1" x14ac:dyDescent="0.25">
      <c r="A67" s="54" t="s">
        <v>158</v>
      </c>
      <c r="B67" s="55" t="s">
        <v>320</v>
      </c>
      <c r="C67" s="56" t="s">
        <v>31</v>
      </c>
      <c r="D67" s="56" t="s">
        <v>115</v>
      </c>
      <c r="E67" s="56">
        <v>47</v>
      </c>
      <c r="F67" s="56">
        <v>64</v>
      </c>
      <c r="G67" s="36">
        <f t="shared" si="3"/>
        <v>136.17021276595744</v>
      </c>
      <c r="H67" s="56" t="s">
        <v>575</v>
      </c>
    </row>
    <row r="68" spans="1:8" s="6" customFormat="1" ht="31.5" customHeight="1" x14ac:dyDescent="0.25">
      <c r="A68" s="54" t="s">
        <v>160</v>
      </c>
      <c r="B68" s="55" t="s">
        <v>321</v>
      </c>
      <c r="C68" s="56" t="s">
        <v>32</v>
      </c>
      <c r="D68" s="56">
        <v>761</v>
      </c>
      <c r="E68" s="56">
        <v>469</v>
      </c>
      <c r="F68" s="56">
        <v>654</v>
      </c>
      <c r="G68" s="36">
        <f t="shared" si="3"/>
        <v>139.4456289978678</v>
      </c>
      <c r="H68" s="56" t="s">
        <v>575</v>
      </c>
    </row>
    <row r="69" spans="1:8" s="6" customFormat="1" ht="32.25" customHeight="1" x14ac:dyDescent="0.25">
      <c r="A69" s="54" t="s">
        <v>162</v>
      </c>
      <c r="B69" s="55" t="s">
        <v>322</v>
      </c>
      <c r="C69" s="56" t="s">
        <v>31</v>
      </c>
      <c r="D69" s="56" t="s">
        <v>115</v>
      </c>
      <c r="E69" s="56">
        <v>21</v>
      </c>
      <c r="F69" s="56">
        <v>58</v>
      </c>
      <c r="G69" s="36">
        <f t="shared" si="3"/>
        <v>276.1904761904762</v>
      </c>
      <c r="H69" s="56" t="s">
        <v>576</v>
      </c>
    </row>
    <row r="70" spans="1:8" s="6" customFormat="1" ht="62.25" customHeight="1" x14ac:dyDescent="0.25">
      <c r="A70" s="54" t="s">
        <v>164</v>
      </c>
      <c r="B70" s="55" t="s">
        <v>323</v>
      </c>
      <c r="C70" s="56" t="s">
        <v>31</v>
      </c>
      <c r="D70" s="56" t="s">
        <v>115</v>
      </c>
      <c r="E70" s="56">
        <v>88</v>
      </c>
      <c r="F70" s="56">
        <v>126</v>
      </c>
      <c r="G70" s="36">
        <f t="shared" si="3"/>
        <v>143.18181818181819</v>
      </c>
      <c r="H70" s="56" t="s">
        <v>580</v>
      </c>
    </row>
    <row r="71" spans="1:8" s="6" customFormat="1" ht="61.5" customHeight="1" x14ac:dyDescent="0.25">
      <c r="A71" s="54" t="s">
        <v>236</v>
      </c>
      <c r="B71" s="55" t="s">
        <v>324</v>
      </c>
      <c r="C71" s="56" t="s">
        <v>32</v>
      </c>
      <c r="D71" s="56">
        <v>2218</v>
      </c>
      <c r="E71" s="56">
        <v>955</v>
      </c>
      <c r="F71" s="56">
        <v>1155</v>
      </c>
      <c r="G71" s="36">
        <f t="shared" si="3"/>
        <v>120.94240837696336</v>
      </c>
      <c r="H71" s="56" t="s">
        <v>580</v>
      </c>
    </row>
    <row r="72" spans="1:8" s="6" customFormat="1" ht="33.75" customHeight="1" x14ac:dyDescent="0.25">
      <c r="A72" s="54" t="s">
        <v>238</v>
      </c>
      <c r="B72" s="55" t="s">
        <v>53</v>
      </c>
      <c r="C72" s="56" t="s">
        <v>35</v>
      </c>
      <c r="D72" s="56">
        <v>458</v>
      </c>
      <c r="E72" s="56">
        <v>488</v>
      </c>
      <c r="F72" s="56">
        <v>880</v>
      </c>
      <c r="G72" s="36">
        <f t="shared" si="3"/>
        <v>180.32786885245901</v>
      </c>
      <c r="H72" s="56" t="s">
        <v>577</v>
      </c>
    </row>
    <row r="73" spans="1:8" s="6" customFormat="1" ht="62.25" customHeight="1" x14ac:dyDescent="0.25">
      <c r="A73" s="54" t="s">
        <v>239</v>
      </c>
      <c r="B73" s="55" t="s">
        <v>325</v>
      </c>
      <c r="C73" s="56" t="s">
        <v>35</v>
      </c>
      <c r="D73" s="56">
        <v>268</v>
      </c>
      <c r="E73" s="56">
        <v>152</v>
      </c>
      <c r="F73" s="56">
        <v>320</v>
      </c>
      <c r="G73" s="36">
        <f t="shared" si="3"/>
        <v>210.52631578947367</v>
      </c>
      <c r="H73" s="56" t="s">
        <v>578</v>
      </c>
    </row>
    <row r="74" spans="1:8" s="6" customFormat="1" ht="49.5" customHeight="1" x14ac:dyDescent="0.25">
      <c r="A74" s="54" t="s">
        <v>241</v>
      </c>
      <c r="B74" s="55" t="s">
        <v>570</v>
      </c>
      <c r="C74" s="56" t="s">
        <v>32</v>
      </c>
      <c r="D74" s="56" t="s">
        <v>115</v>
      </c>
      <c r="E74" s="56">
        <v>45</v>
      </c>
      <c r="F74" s="56">
        <v>42</v>
      </c>
      <c r="G74" s="36">
        <f t="shared" si="3"/>
        <v>93.333333333333329</v>
      </c>
      <c r="H74" s="56" t="s">
        <v>579</v>
      </c>
    </row>
    <row r="75" spans="1:8" s="27" customFormat="1" ht="16.5" customHeight="1" x14ac:dyDescent="0.25">
      <c r="A75" s="23">
        <v>5</v>
      </c>
      <c r="B75" s="24" t="s">
        <v>379</v>
      </c>
      <c r="C75" s="25"/>
      <c r="D75" s="25"/>
      <c r="E75" s="25"/>
      <c r="F75" s="25"/>
      <c r="G75" s="25"/>
      <c r="H75" s="26"/>
    </row>
    <row r="76" spans="1:8" s="32" customFormat="1" ht="18" customHeight="1" x14ac:dyDescent="0.25">
      <c r="A76" s="28" t="s">
        <v>20</v>
      </c>
      <c r="B76" s="29" t="s">
        <v>393</v>
      </c>
      <c r="C76" s="30"/>
      <c r="D76" s="30"/>
      <c r="E76" s="30"/>
      <c r="F76" s="30"/>
      <c r="G76" s="30"/>
      <c r="H76" s="31"/>
    </row>
    <row r="77" spans="1:8" s="6" customFormat="1" ht="17.25" customHeight="1" x14ac:dyDescent="0.25">
      <c r="A77" s="33" t="s">
        <v>329</v>
      </c>
      <c r="B77" s="34" t="s">
        <v>380</v>
      </c>
      <c r="C77" s="35" t="s">
        <v>41</v>
      </c>
      <c r="D77" s="35">
        <v>2020</v>
      </c>
      <c r="E77" s="35">
        <v>3000</v>
      </c>
      <c r="F77" s="35">
        <v>3021</v>
      </c>
      <c r="G77" s="36">
        <f>F77/E77*100</f>
        <v>100.69999999999999</v>
      </c>
      <c r="H77" s="5"/>
    </row>
    <row r="78" spans="1:8" s="6" customFormat="1" ht="18" customHeight="1" x14ac:dyDescent="0.25">
      <c r="A78" s="33" t="s">
        <v>331</v>
      </c>
      <c r="B78" s="34" t="s">
        <v>502</v>
      </c>
      <c r="C78" s="35" t="s">
        <v>44</v>
      </c>
      <c r="D78" s="35" t="s">
        <v>503</v>
      </c>
      <c r="E78" s="35">
        <v>6</v>
      </c>
      <c r="F78" s="35">
        <v>6</v>
      </c>
      <c r="G78" s="36">
        <f t="shared" ref="G78:G99" si="4">F78/E78*100</f>
        <v>100</v>
      </c>
      <c r="H78" s="5"/>
    </row>
    <row r="79" spans="1:8" s="6" customFormat="1" ht="18.75" customHeight="1" x14ac:dyDescent="0.25">
      <c r="A79" s="33" t="s">
        <v>333</v>
      </c>
      <c r="B79" s="34" t="s">
        <v>504</v>
      </c>
      <c r="C79" s="35" t="s">
        <v>44</v>
      </c>
      <c r="D79" s="35" t="s">
        <v>503</v>
      </c>
      <c r="E79" s="35">
        <v>45</v>
      </c>
      <c r="F79" s="35">
        <v>45</v>
      </c>
      <c r="G79" s="36">
        <f t="shared" si="4"/>
        <v>100</v>
      </c>
      <c r="H79" s="5"/>
    </row>
    <row r="80" spans="1:8" s="6" customFormat="1" ht="31.5" customHeight="1" x14ac:dyDescent="0.25">
      <c r="A80" s="33" t="s">
        <v>335</v>
      </c>
      <c r="B80" s="34" t="s">
        <v>392</v>
      </c>
      <c r="C80" s="35" t="s">
        <v>41</v>
      </c>
      <c r="D80" s="35">
        <v>118</v>
      </c>
      <c r="E80" s="35">
        <v>220</v>
      </c>
      <c r="F80" s="35">
        <v>241</v>
      </c>
      <c r="G80" s="36">
        <f t="shared" si="4"/>
        <v>109.54545454545455</v>
      </c>
      <c r="H80" s="5"/>
    </row>
    <row r="81" spans="1:8" s="6" customFormat="1" ht="33" customHeight="1" x14ac:dyDescent="0.25">
      <c r="A81" s="33" t="s">
        <v>505</v>
      </c>
      <c r="B81" s="34" t="s">
        <v>381</v>
      </c>
      <c r="C81" s="35" t="s">
        <v>41</v>
      </c>
      <c r="D81" s="35">
        <v>576</v>
      </c>
      <c r="E81" s="35">
        <v>500</v>
      </c>
      <c r="F81" s="35">
        <v>576</v>
      </c>
      <c r="G81" s="36">
        <f t="shared" si="4"/>
        <v>115.19999999999999</v>
      </c>
      <c r="H81" s="5"/>
    </row>
    <row r="82" spans="1:8" s="6" customFormat="1" ht="20.25" customHeight="1" x14ac:dyDescent="0.25">
      <c r="A82" s="33" t="s">
        <v>506</v>
      </c>
      <c r="B82" s="34" t="s">
        <v>382</v>
      </c>
      <c r="C82" s="35" t="s">
        <v>44</v>
      </c>
      <c r="D82" s="59" t="s">
        <v>503</v>
      </c>
      <c r="E82" s="35">
        <v>42</v>
      </c>
      <c r="F82" s="35">
        <v>42</v>
      </c>
      <c r="G82" s="36">
        <f t="shared" si="4"/>
        <v>100</v>
      </c>
      <c r="H82" s="5"/>
    </row>
    <row r="83" spans="1:8" s="6" customFormat="1" ht="18" customHeight="1" x14ac:dyDescent="0.25">
      <c r="A83" s="33" t="s">
        <v>507</v>
      </c>
      <c r="B83" s="34" t="s">
        <v>508</v>
      </c>
      <c r="C83" s="35" t="s">
        <v>41</v>
      </c>
      <c r="D83" s="35">
        <v>1600</v>
      </c>
      <c r="E83" s="35">
        <v>1300</v>
      </c>
      <c r="F83" s="35">
        <v>1358</v>
      </c>
      <c r="G83" s="36">
        <f t="shared" si="4"/>
        <v>104.46153846153847</v>
      </c>
      <c r="H83" s="5"/>
    </row>
    <row r="84" spans="1:8" s="6" customFormat="1" ht="18" customHeight="1" x14ac:dyDescent="0.25">
      <c r="A84" s="33" t="s">
        <v>509</v>
      </c>
      <c r="B84" s="34" t="s">
        <v>383</v>
      </c>
      <c r="C84" s="35" t="s">
        <v>44</v>
      </c>
      <c r="D84" s="35">
        <v>3</v>
      </c>
      <c r="E84" s="35">
        <v>3</v>
      </c>
      <c r="F84" s="35">
        <v>3</v>
      </c>
      <c r="G84" s="36">
        <f t="shared" si="4"/>
        <v>100</v>
      </c>
      <c r="H84" s="5"/>
    </row>
    <row r="85" spans="1:8" s="6" customFormat="1" ht="20.25" customHeight="1" x14ac:dyDescent="0.25">
      <c r="A85" s="33" t="s">
        <v>510</v>
      </c>
      <c r="B85" s="34" t="s">
        <v>511</v>
      </c>
      <c r="C85" s="35" t="s">
        <v>41</v>
      </c>
      <c r="D85" s="35" t="s">
        <v>503</v>
      </c>
      <c r="E85" s="35">
        <v>1000</v>
      </c>
      <c r="F85" s="35">
        <v>1100</v>
      </c>
      <c r="G85" s="36">
        <f t="shared" si="4"/>
        <v>110.00000000000001</v>
      </c>
      <c r="H85" s="5"/>
    </row>
    <row r="86" spans="1:8" s="6" customFormat="1" ht="17.25" customHeight="1" x14ac:dyDescent="0.25">
      <c r="A86" s="33" t="s">
        <v>512</v>
      </c>
      <c r="B86" s="34" t="s">
        <v>384</v>
      </c>
      <c r="C86" s="35" t="s">
        <v>41</v>
      </c>
      <c r="D86" s="35">
        <v>2132</v>
      </c>
      <c r="E86" s="35">
        <v>2800</v>
      </c>
      <c r="F86" s="35">
        <v>2892</v>
      </c>
      <c r="G86" s="36">
        <f t="shared" si="4"/>
        <v>103.28571428571429</v>
      </c>
      <c r="H86" s="5"/>
    </row>
    <row r="87" spans="1:8" s="6" customFormat="1" ht="33" customHeight="1" x14ac:dyDescent="0.25">
      <c r="A87" s="33" t="s">
        <v>513</v>
      </c>
      <c r="B87" s="34" t="s">
        <v>385</v>
      </c>
      <c r="C87" s="35" t="s">
        <v>41</v>
      </c>
      <c r="D87" s="35">
        <v>200</v>
      </c>
      <c r="E87" s="35">
        <v>1200</v>
      </c>
      <c r="F87" s="35">
        <v>1211</v>
      </c>
      <c r="G87" s="36">
        <f t="shared" si="4"/>
        <v>100.91666666666667</v>
      </c>
      <c r="H87" s="5"/>
    </row>
    <row r="88" spans="1:8" s="6" customFormat="1" ht="32.25" customHeight="1" x14ac:dyDescent="0.25">
      <c r="A88" s="33" t="s">
        <v>514</v>
      </c>
      <c r="B88" s="34" t="s">
        <v>386</v>
      </c>
      <c r="C88" s="35" t="s">
        <v>41</v>
      </c>
      <c r="D88" s="35">
        <v>13</v>
      </c>
      <c r="E88" s="35">
        <v>13</v>
      </c>
      <c r="F88" s="35">
        <v>13</v>
      </c>
      <c r="G88" s="36">
        <f t="shared" si="4"/>
        <v>100</v>
      </c>
      <c r="H88" s="5"/>
    </row>
    <row r="89" spans="1:8" s="6" customFormat="1" ht="33" customHeight="1" x14ac:dyDescent="0.25">
      <c r="A89" s="33" t="s">
        <v>515</v>
      </c>
      <c r="B89" s="34" t="s">
        <v>387</v>
      </c>
      <c r="C89" s="35" t="s">
        <v>41</v>
      </c>
      <c r="D89" s="35">
        <v>1709</v>
      </c>
      <c r="E89" s="35">
        <v>3000</v>
      </c>
      <c r="F89" s="35">
        <v>3124</v>
      </c>
      <c r="G89" s="36">
        <f t="shared" si="4"/>
        <v>104.13333333333334</v>
      </c>
      <c r="H89" s="5"/>
    </row>
    <row r="90" spans="1:8" s="6" customFormat="1" ht="18" customHeight="1" x14ac:dyDescent="0.25">
      <c r="A90" s="33" t="s">
        <v>516</v>
      </c>
      <c r="B90" s="34" t="s">
        <v>84</v>
      </c>
      <c r="C90" s="35" t="s">
        <v>44</v>
      </c>
      <c r="D90" s="35">
        <v>1000</v>
      </c>
      <c r="E90" s="35">
        <v>2</v>
      </c>
      <c r="F90" s="35">
        <v>2</v>
      </c>
      <c r="G90" s="36">
        <f t="shared" si="4"/>
        <v>100</v>
      </c>
      <c r="H90" s="5"/>
    </row>
    <row r="91" spans="1:8" s="6" customFormat="1" ht="18.75" customHeight="1" x14ac:dyDescent="0.25">
      <c r="A91" s="33" t="s">
        <v>517</v>
      </c>
      <c r="B91" s="34" t="s">
        <v>518</v>
      </c>
      <c r="C91" s="35" t="s">
        <v>404</v>
      </c>
      <c r="D91" s="35" t="s">
        <v>503</v>
      </c>
      <c r="E91" s="35">
        <v>11</v>
      </c>
      <c r="F91" s="35">
        <v>11</v>
      </c>
      <c r="G91" s="36">
        <f t="shared" si="4"/>
        <v>100</v>
      </c>
      <c r="H91" s="5"/>
    </row>
    <row r="92" spans="1:8" s="6" customFormat="1" ht="18.75" customHeight="1" x14ac:dyDescent="0.25">
      <c r="A92" s="33" t="s">
        <v>519</v>
      </c>
      <c r="B92" s="34" t="s">
        <v>520</v>
      </c>
      <c r="C92" s="35" t="s">
        <v>44</v>
      </c>
      <c r="D92" s="35" t="s">
        <v>115</v>
      </c>
      <c r="E92" s="35">
        <v>800</v>
      </c>
      <c r="F92" s="35">
        <v>810</v>
      </c>
      <c r="G92" s="36">
        <f t="shared" si="4"/>
        <v>101.25</v>
      </c>
      <c r="H92" s="5"/>
    </row>
    <row r="93" spans="1:8" s="6" customFormat="1" ht="18.75" customHeight="1" x14ac:dyDescent="0.25">
      <c r="A93" s="33" t="s">
        <v>521</v>
      </c>
      <c r="B93" s="34" t="s">
        <v>522</v>
      </c>
      <c r="C93" s="35" t="s">
        <v>41</v>
      </c>
      <c r="D93" s="35">
        <v>135</v>
      </c>
      <c r="E93" s="35">
        <v>210</v>
      </c>
      <c r="F93" s="35">
        <v>212</v>
      </c>
      <c r="G93" s="36">
        <f t="shared" si="4"/>
        <v>100.95238095238095</v>
      </c>
      <c r="H93" s="5"/>
    </row>
    <row r="94" spans="1:8" s="6" customFormat="1" ht="16.5" customHeight="1" x14ac:dyDescent="0.25">
      <c r="A94" s="33" t="s">
        <v>523</v>
      </c>
      <c r="B94" s="34" t="s">
        <v>524</v>
      </c>
      <c r="C94" s="35" t="s">
        <v>41</v>
      </c>
      <c r="D94" s="35" t="s">
        <v>503</v>
      </c>
      <c r="E94" s="35">
        <v>250</v>
      </c>
      <c r="F94" s="35">
        <v>250</v>
      </c>
      <c r="G94" s="36">
        <f t="shared" si="4"/>
        <v>100</v>
      </c>
      <c r="H94" s="5"/>
    </row>
    <row r="95" spans="1:8" s="6" customFormat="1" ht="16.5" customHeight="1" x14ac:dyDescent="0.25">
      <c r="A95" s="33" t="s">
        <v>525</v>
      </c>
      <c r="B95" s="34" t="s">
        <v>388</v>
      </c>
      <c r="C95" s="35" t="s">
        <v>44</v>
      </c>
      <c r="D95" s="35" t="s">
        <v>115</v>
      </c>
      <c r="E95" s="35">
        <v>21</v>
      </c>
      <c r="F95" s="35">
        <v>21</v>
      </c>
      <c r="G95" s="36">
        <f t="shared" si="4"/>
        <v>100</v>
      </c>
      <c r="H95" s="5"/>
    </row>
    <row r="96" spans="1:8" s="6" customFormat="1" ht="33.75" customHeight="1" x14ac:dyDescent="0.25">
      <c r="A96" s="33" t="s">
        <v>526</v>
      </c>
      <c r="B96" s="34" t="s">
        <v>389</v>
      </c>
      <c r="C96" s="35" t="s">
        <v>41</v>
      </c>
      <c r="D96" s="35" t="s">
        <v>115</v>
      </c>
      <c r="E96" s="35">
        <v>200</v>
      </c>
      <c r="F96" s="35">
        <v>220</v>
      </c>
      <c r="G96" s="36">
        <f t="shared" si="4"/>
        <v>110.00000000000001</v>
      </c>
      <c r="H96" s="5"/>
    </row>
    <row r="97" spans="1:8" s="6" customFormat="1" ht="48" customHeight="1" x14ac:dyDescent="0.25">
      <c r="A97" s="33" t="s">
        <v>527</v>
      </c>
      <c r="B97" s="34" t="s">
        <v>390</v>
      </c>
      <c r="C97" s="35" t="s">
        <v>41</v>
      </c>
      <c r="D97" s="35">
        <v>661</v>
      </c>
      <c r="E97" s="35">
        <v>480</v>
      </c>
      <c r="F97" s="35">
        <v>480</v>
      </c>
      <c r="G97" s="36">
        <f t="shared" si="4"/>
        <v>100</v>
      </c>
      <c r="H97" s="5"/>
    </row>
    <row r="98" spans="1:8" s="6" customFormat="1" ht="49.5" customHeight="1" x14ac:dyDescent="0.25">
      <c r="A98" s="33" t="s">
        <v>528</v>
      </c>
      <c r="B98" s="34" t="s">
        <v>529</v>
      </c>
      <c r="C98" s="35" t="s">
        <v>41</v>
      </c>
      <c r="D98" s="35">
        <v>16008</v>
      </c>
      <c r="E98" s="35">
        <v>13700</v>
      </c>
      <c r="F98" s="35">
        <v>13776</v>
      </c>
      <c r="G98" s="36">
        <f t="shared" si="4"/>
        <v>100.55474452554745</v>
      </c>
      <c r="H98" s="5"/>
    </row>
    <row r="99" spans="1:8" s="6" customFormat="1" ht="20.25" customHeight="1" x14ac:dyDescent="0.25">
      <c r="A99" s="33" t="s">
        <v>530</v>
      </c>
      <c r="B99" s="34" t="s">
        <v>391</v>
      </c>
      <c r="C99" s="35" t="s">
        <v>257</v>
      </c>
      <c r="D99" s="35" t="s">
        <v>115</v>
      </c>
      <c r="E99" s="35">
        <v>18.5</v>
      </c>
      <c r="F99" s="35">
        <v>18.5</v>
      </c>
      <c r="G99" s="36">
        <f t="shared" si="4"/>
        <v>100</v>
      </c>
      <c r="H99" s="5"/>
    </row>
    <row r="100" spans="1:8" s="32" customFormat="1" ht="15.75" customHeight="1" x14ac:dyDescent="0.25">
      <c r="A100" s="28" t="s">
        <v>21</v>
      </c>
      <c r="B100" s="29" t="s">
        <v>7</v>
      </c>
      <c r="C100" s="30"/>
      <c r="D100" s="30"/>
      <c r="E100" s="30"/>
      <c r="F100" s="30"/>
      <c r="G100" s="30"/>
      <c r="H100" s="31"/>
    </row>
    <row r="101" spans="1:8" s="6" customFormat="1" ht="35.25" customHeight="1" x14ac:dyDescent="0.25">
      <c r="A101" s="33" t="s">
        <v>338</v>
      </c>
      <c r="B101" s="34" t="s">
        <v>394</v>
      </c>
      <c r="C101" s="35" t="s">
        <v>44</v>
      </c>
      <c r="D101" s="35" t="s">
        <v>115</v>
      </c>
      <c r="E101" s="35">
        <v>5</v>
      </c>
      <c r="F101" s="35">
        <v>5</v>
      </c>
      <c r="G101" s="36">
        <f>F101/E101*100</f>
        <v>100</v>
      </c>
      <c r="H101" s="5"/>
    </row>
    <row r="102" spans="1:8" s="6" customFormat="1" ht="19.5" customHeight="1" x14ac:dyDescent="0.25">
      <c r="A102" s="33" t="s">
        <v>339</v>
      </c>
      <c r="B102" s="34" t="s">
        <v>395</v>
      </c>
      <c r="C102" s="35" t="s">
        <v>41</v>
      </c>
      <c r="D102" s="35">
        <v>661</v>
      </c>
      <c r="E102" s="35">
        <v>570</v>
      </c>
      <c r="F102" s="35">
        <v>570</v>
      </c>
      <c r="G102" s="36">
        <f>F102/E102*100</f>
        <v>100</v>
      </c>
      <c r="H102" s="5"/>
    </row>
    <row r="103" spans="1:8" s="6" customFormat="1" ht="43.5" customHeight="1" x14ac:dyDescent="0.25">
      <c r="A103" s="33" t="s">
        <v>340</v>
      </c>
      <c r="B103" s="34" t="s">
        <v>396</v>
      </c>
      <c r="C103" s="35" t="s">
        <v>44</v>
      </c>
      <c r="D103" s="35" t="s">
        <v>115</v>
      </c>
      <c r="E103" s="35">
        <v>13</v>
      </c>
      <c r="F103" s="35">
        <v>13</v>
      </c>
      <c r="G103" s="36">
        <f>F103/E103*100</f>
        <v>100</v>
      </c>
      <c r="H103" s="5"/>
    </row>
    <row r="104" spans="1:8" s="6" customFormat="1" ht="19.5" customHeight="1" x14ac:dyDescent="0.25">
      <c r="A104" s="33" t="s">
        <v>341</v>
      </c>
      <c r="B104" s="34" t="s">
        <v>531</v>
      </c>
      <c r="C104" s="35" t="s">
        <v>44</v>
      </c>
      <c r="D104" s="35" t="s">
        <v>115</v>
      </c>
      <c r="E104" s="35">
        <v>11</v>
      </c>
      <c r="F104" s="35">
        <v>11</v>
      </c>
      <c r="G104" s="36">
        <f>F104/E104*100</f>
        <v>100</v>
      </c>
      <c r="H104" s="5"/>
    </row>
    <row r="105" spans="1:8" s="27" customFormat="1" ht="17.25" customHeight="1" x14ac:dyDescent="0.25">
      <c r="A105" s="23">
        <v>6</v>
      </c>
      <c r="B105" s="24" t="s">
        <v>1</v>
      </c>
      <c r="C105" s="25"/>
      <c r="D105" s="25"/>
      <c r="E105" s="25"/>
      <c r="F105" s="25"/>
      <c r="G105" s="25"/>
      <c r="H105" s="26"/>
    </row>
    <row r="106" spans="1:8" s="32" customFormat="1" ht="15.75" customHeight="1" x14ac:dyDescent="0.25">
      <c r="A106" s="28" t="s">
        <v>22</v>
      </c>
      <c r="B106" s="29" t="s">
        <v>71</v>
      </c>
      <c r="C106" s="30"/>
      <c r="D106" s="30"/>
      <c r="E106" s="30"/>
      <c r="F106" s="30"/>
      <c r="G106" s="30"/>
      <c r="H106" s="31"/>
    </row>
    <row r="107" spans="1:8" s="6" customFormat="1" ht="16.5" customHeight="1" x14ac:dyDescent="0.25">
      <c r="A107" s="60" t="s">
        <v>14</v>
      </c>
      <c r="B107" s="61" t="s">
        <v>488</v>
      </c>
      <c r="C107" s="35" t="s">
        <v>32</v>
      </c>
      <c r="D107" s="46" t="s">
        <v>115</v>
      </c>
      <c r="E107" s="35">
        <v>5</v>
      </c>
      <c r="F107" s="35">
        <v>5</v>
      </c>
      <c r="G107" s="36">
        <f t="shared" ref="G107:G119" si="5">F107/E107*100</f>
        <v>100</v>
      </c>
      <c r="H107" s="35"/>
    </row>
    <row r="108" spans="1:8" s="6" customFormat="1" ht="15.75" customHeight="1" x14ac:dyDescent="0.25">
      <c r="A108" s="60" t="s">
        <v>129</v>
      </c>
      <c r="B108" s="61" t="s">
        <v>147</v>
      </c>
      <c r="C108" s="35" t="s">
        <v>32</v>
      </c>
      <c r="D108" s="46" t="s">
        <v>115</v>
      </c>
      <c r="E108" s="35">
        <v>16</v>
      </c>
      <c r="F108" s="35">
        <v>16</v>
      </c>
      <c r="G108" s="36">
        <f t="shared" si="5"/>
        <v>100</v>
      </c>
      <c r="H108" s="35"/>
    </row>
    <row r="109" spans="1:8" s="6" customFormat="1" ht="20.25" customHeight="1" x14ac:dyDescent="0.25">
      <c r="A109" s="60" t="s">
        <v>131</v>
      </c>
      <c r="B109" s="61" t="s">
        <v>148</v>
      </c>
      <c r="C109" s="35" t="s">
        <v>32</v>
      </c>
      <c r="D109" s="46" t="s">
        <v>115</v>
      </c>
      <c r="E109" s="35">
        <v>18</v>
      </c>
      <c r="F109" s="35">
        <v>18</v>
      </c>
      <c r="G109" s="36">
        <f t="shared" si="5"/>
        <v>100</v>
      </c>
      <c r="H109" s="35"/>
    </row>
    <row r="110" spans="1:8" s="6" customFormat="1" ht="16.5" customHeight="1" x14ac:dyDescent="0.25">
      <c r="A110" s="60" t="s">
        <v>133</v>
      </c>
      <c r="B110" s="61" t="s">
        <v>149</v>
      </c>
      <c r="C110" s="35" t="s">
        <v>32</v>
      </c>
      <c r="D110" s="46" t="s">
        <v>115</v>
      </c>
      <c r="E110" s="35">
        <v>4</v>
      </c>
      <c r="F110" s="35">
        <v>4</v>
      </c>
      <c r="G110" s="36">
        <f t="shared" si="5"/>
        <v>100</v>
      </c>
      <c r="H110" s="35"/>
    </row>
    <row r="111" spans="1:8" s="6" customFormat="1" ht="16.5" customHeight="1" x14ac:dyDescent="0.25">
      <c r="A111" s="60" t="s">
        <v>137</v>
      </c>
      <c r="B111" s="61" t="s">
        <v>150</v>
      </c>
      <c r="C111" s="35" t="s">
        <v>32</v>
      </c>
      <c r="D111" s="46" t="s">
        <v>115</v>
      </c>
      <c r="E111" s="35">
        <v>17</v>
      </c>
      <c r="F111" s="35">
        <v>17</v>
      </c>
      <c r="G111" s="36">
        <f t="shared" si="5"/>
        <v>100</v>
      </c>
      <c r="H111" s="35"/>
    </row>
    <row r="112" spans="1:8" s="6" customFormat="1" ht="16.5" customHeight="1" x14ac:dyDescent="0.25">
      <c r="A112" s="60" t="s">
        <v>139</v>
      </c>
      <c r="B112" s="61" t="s">
        <v>151</v>
      </c>
      <c r="C112" s="35" t="s">
        <v>47</v>
      </c>
      <c r="D112" s="46" t="s">
        <v>115</v>
      </c>
      <c r="E112" s="35">
        <v>10</v>
      </c>
      <c r="F112" s="35">
        <v>10</v>
      </c>
      <c r="G112" s="36">
        <f t="shared" si="5"/>
        <v>100</v>
      </c>
      <c r="H112" s="35"/>
    </row>
    <row r="113" spans="1:8" s="6" customFormat="1" ht="31.5" customHeight="1" x14ac:dyDescent="0.25">
      <c r="A113" s="60" t="s">
        <v>152</v>
      </c>
      <c r="B113" s="61" t="s">
        <v>153</v>
      </c>
      <c r="C113" s="35" t="s">
        <v>32</v>
      </c>
      <c r="D113" s="35">
        <v>348</v>
      </c>
      <c r="E113" s="35">
        <v>507</v>
      </c>
      <c r="F113" s="35">
        <v>507</v>
      </c>
      <c r="G113" s="36">
        <f t="shared" si="5"/>
        <v>100</v>
      </c>
      <c r="H113" s="35"/>
    </row>
    <row r="114" spans="1:8" s="6" customFormat="1" ht="29.25" customHeight="1" x14ac:dyDescent="0.25">
      <c r="A114" s="60" t="s">
        <v>154</v>
      </c>
      <c r="B114" s="61" t="s">
        <v>155</v>
      </c>
      <c r="C114" s="35" t="s">
        <v>33</v>
      </c>
      <c r="D114" s="46" t="s">
        <v>115</v>
      </c>
      <c r="E114" s="35">
        <v>100</v>
      </c>
      <c r="F114" s="35">
        <v>100</v>
      </c>
      <c r="G114" s="36">
        <f t="shared" si="5"/>
        <v>100</v>
      </c>
      <c r="H114" s="35"/>
    </row>
    <row r="115" spans="1:8" s="6" customFormat="1" ht="30.75" customHeight="1" x14ac:dyDescent="0.25">
      <c r="A115" s="60" t="s">
        <v>156</v>
      </c>
      <c r="B115" s="61" t="s">
        <v>157</v>
      </c>
      <c r="C115" s="35" t="s">
        <v>35</v>
      </c>
      <c r="D115" s="46" t="s">
        <v>115</v>
      </c>
      <c r="E115" s="35">
        <v>1</v>
      </c>
      <c r="F115" s="35">
        <v>1</v>
      </c>
      <c r="G115" s="36">
        <f t="shared" si="5"/>
        <v>100</v>
      </c>
      <c r="H115" s="35"/>
    </row>
    <row r="116" spans="1:8" s="6" customFormat="1" ht="16.5" customHeight="1" x14ac:dyDescent="0.25">
      <c r="A116" s="60" t="s">
        <v>158</v>
      </c>
      <c r="B116" s="61" t="s">
        <v>458</v>
      </c>
      <c r="C116" s="35" t="s">
        <v>32</v>
      </c>
      <c r="D116" s="46" t="s">
        <v>115</v>
      </c>
      <c r="E116" s="35">
        <v>15</v>
      </c>
      <c r="F116" s="35">
        <v>15</v>
      </c>
      <c r="G116" s="36">
        <f t="shared" si="5"/>
        <v>100</v>
      </c>
      <c r="H116" s="35"/>
    </row>
    <row r="117" spans="1:8" s="6" customFormat="1" ht="16.5" customHeight="1" x14ac:dyDescent="0.25">
      <c r="A117" s="60" t="s">
        <v>160</v>
      </c>
      <c r="B117" s="61" t="s">
        <v>159</v>
      </c>
      <c r="C117" s="35" t="s">
        <v>47</v>
      </c>
      <c r="D117" s="46" t="s">
        <v>115</v>
      </c>
      <c r="E117" s="35">
        <v>5</v>
      </c>
      <c r="F117" s="35">
        <v>5</v>
      </c>
      <c r="G117" s="36">
        <f t="shared" si="5"/>
        <v>100</v>
      </c>
      <c r="H117" s="35" t="s">
        <v>489</v>
      </c>
    </row>
    <row r="118" spans="1:8" s="6" customFormat="1" ht="32.25" customHeight="1" x14ac:dyDescent="0.25">
      <c r="A118" s="60" t="s">
        <v>162</v>
      </c>
      <c r="B118" s="61" t="s">
        <v>161</v>
      </c>
      <c r="C118" s="35" t="s">
        <v>32</v>
      </c>
      <c r="D118" s="35">
        <v>2650</v>
      </c>
      <c r="E118" s="35">
        <v>2660</v>
      </c>
      <c r="F118" s="35">
        <v>2660</v>
      </c>
      <c r="G118" s="36">
        <f t="shared" si="5"/>
        <v>100</v>
      </c>
      <c r="H118" s="35"/>
    </row>
    <row r="119" spans="1:8" s="6" customFormat="1" ht="77.25" customHeight="1" x14ac:dyDescent="0.25">
      <c r="A119" s="33" t="s">
        <v>164</v>
      </c>
      <c r="B119" s="34" t="s">
        <v>163</v>
      </c>
      <c r="C119" s="35" t="s">
        <v>32</v>
      </c>
      <c r="D119" s="35" t="s">
        <v>115</v>
      </c>
      <c r="E119" s="35">
        <v>420</v>
      </c>
      <c r="F119" s="35">
        <v>420</v>
      </c>
      <c r="G119" s="36">
        <f t="shared" si="5"/>
        <v>100</v>
      </c>
      <c r="H119" s="35"/>
    </row>
    <row r="120" spans="1:8" s="27" customFormat="1" ht="16.5" customHeight="1" x14ac:dyDescent="0.25">
      <c r="A120" s="23">
        <v>7</v>
      </c>
      <c r="B120" s="24" t="s">
        <v>421</v>
      </c>
      <c r="C120" s="25"/>
      <c r="D120" s="25"/>
      <c r="E120" s="25"/>
      <c r="F120" s="25"/>
      <c r="G120" s="25"/>
      <c r="H120" s="26"/>
    </row>
    <row r="121" spans="1:8" s="32" customFormat="1" ht="18" customHeight="1" x14ac:dyDescent="0.25">
      <c r="A121" s="28" t="s">
        <v>23</v>
      </c>
      <c r="B121" s="29" t="s">
        <v>59</v>
      </c>
      <c r="C121" s="30"/>
      <c r="D121" s="30"/>
      <c r="E121" s="30"/>
      <c r="F121" s="30"/>
      <c r="G121" s="30"/>
      <c r="H121" s="31"/>
    </row>
    <row r="122" spans="1:8" s="48" customFormat="1" ht="31.5" customHeight="1" x14ac:dyDescent="0.25">
      <c r="A122" s="33" t="s">
        <v>329</v>
      </c>
      <c r="B122" s="34" t="s">
        <v>422</v>
      </c>
      <c r="C122" s="35" t="s">
        <v>32</v>
      </c>
      <c r="D122" s="35" t="s">
        <v>115</v>
      </c>
      <c r="E122" s="35">
        <v>1</v>
      </c>
      <c r="F122" s="35">
        <v>1</v>
      </c>
      <c r="G122" s="36">
        <f>F122/E122*100</f>
        <v>100</v>
      </c>
      <c r="H122" s="35"/>
    </row>
    <row r="123" spans="1:8" s="48" customFormat="1" ht="30.75" customHeight="1" x14ac:dyDescent="0.25">
      <c r="A123" s="33" t="s">
        <v>331</v>
      </c>
      <c r="B123" s="34" t="s">
        <v>423</v>
      </c>
      <c r="C123" s="35" t="s">
        <v>32</v>
      </c>
      <c r="D123" s="35" t="s">
        <v>115</v>
      </c>
      <c r="E123" s="35">
        <v>1</v>
      </c>
      <c r="F123" s="35">
        <v>1</v>
      </c>
      <c r="G123" s="36">
        <f t="shared" ref="G123:G126" si="6">F123/E123*100</f>
        <v>100</v>
      </c>
      <c r="H123" s="35"/>
    </row>
    <row r="124" spans="1:8" s="48" customFormat="1" ht="18" customHeight="1" x14ac:dyDescent="0.25">
      <c r="A124" s="33" t="s">
        <v>333</v>
      </c>
      <c r="B124" s="34" t="s">
        <v>424</v>
      </c>
      <c r="C124" s="35" t="s">
        <v>32</v>
      </c>
      <c r="D124" s="35" t="s">
        <v>115</v>
      </c>
      <c r="E124" s="35">
        <v>125</v>
      </c>
      <c r="F124" s="35">
        <v>125</v>
      </c>
      <c r="G124" s="36">
        <f t="shared" si="6"/>
        <v>100</v>
      </c>
      <c r="H124" s="35"/>
    </row>
    <row r="125" spans="1:8" s="48" customFormat="1" ht="48" customHeight="1" x14ac:dyDescent="0.25">
      <c r="A125" s="33" t="s">
        <v>335</v>
      </c>
      <c r="B125" s="34" t="s">
        <v>425</v>
      </c>
      <c r="C125" s="35" t="s">
        <v>32</v>
      </c>
      <c r="D125" s="35" t="s">
        <v>115</v>
      </c>
      <c r="E125" s="35">
        <v>365</v>
      </c>
      <c r="F125" s="35">
        <v>365</v>
      </c>
      <c r="G125" s="36">
        <f t="shared" si="6"/>
        <v>100</v>
      </c>
      <c r="H125" s="35"/>
    </row>
    <row r="126" spans="1:8" s="48" customFormat="1" ht="46.5" customHeight="1" x14ac:dyDescent="0.25">
      <c r="A126" s="33" t="s">
        <v>505</v>
      </c>
      <c r="B126" s="34" t="s">
        <v>426</v>
      </c>
      <c r="C126" s="35" t="s">
        <v>32</v>
      </c>
      <c r="D126" s="35" t="s">
        <v>115</v>
      </c>
      <c r="E126" s="35">
        <v>3</v>
      </c>
      <c r="F126" s="35">
        <v>3</v>
      </c>
      <c r="G126" s="36">
        <f t="shared" si="6"/>
        <v>100</v>
      </c>
      <c r="H126" s="35"/>
    </row>
    <row r="127" spans="1:8" s="32" customFormat="1" ht="18" customHeight="1" x14ac:dyDescent="0.25">
      <c r="A127" s="28" t="s">
        <v>24</v>
      </c>
      <c r="B127" s="29" t="s">
        <v>427</v>
      </c>
      <c r="C127" s="30"/>
      <c r="D127" s="30"/>
      <c r="E127" s="30"/>
      <c r="F127" s="30"/>
      <c r="G127" s="30"/>
      <c r="H127" s="31"/>
    </row>
    <row r="128" spans="1:8" s="6" customFormat="1" ht="48" customHeight="1" x14ac:dyDescent="0.25">
      <c r="A128" s="33" t="s">
        <v>338</v>
      </c>
      <c r="B128" s="34" t="s">
        <v>428</v>
      </c>
      <c r="C128" s="35" t="s">
        <v>429</v>
      </c>
      <c r="D128" s="35">
        <v>6</v>
      </c>
      <c r="E128" s="35">
        <v>2</v>
      </c>
      <c r="F128" s="35">
        <v>2</v>
      </c>
      <c r="G128" s="36">
        <f t="shared" ref="G128:G133" si="7">F128/E128*100</f>
        <v>100</v>
      </c>
      <c r="H128" s="35" t="s">
        <v>537</v>
      </c>
    </row>
    <row r="129" spans="1:8" s="6" customFormat="1" ht="34.5" customHeight="1" x14ac:dyDescent="0.25">
      <c r="A129" s="33" t="s">
        <v>339</v>
      </c>
      <c r="B129" s="34" t="s">
        <v>430</v>
      </c>
      <c r="C129" s="35" t="s">
        <v>33</v>
      </c>
      <c r="D129" s="35">
        <v>100</v>
      </c>
      <c r="E129" s="35">
        <v>100</v>
      </c>
      <c r="F129" s="35">
        <v>100</v>
      </c>
      <c r="G129" s="36">
        <f t="shared" si="7"/>
        <v>100</v>
      </c>
      <c r="H129" s="35"/>
    </row>
    <row r="130" spans="1:8" s="32" customFormat="1" ht="18" customHeight="1" x14ac:dyDescent="0.25">
      <c r="A130" s="28" t="s">
        <v>25</v>
      </c>
      <c r="B130" s="29" t="s">
        <v>431</v>
      </c>
      <c r="C130" s="30"/>
      <c r="D130" s="30"/>
      <c r="E130" s="30"/>
      <c r="F130" s="30"/>
      <c r="G130" s="30"/>
      <c r="H130" s="31"/>
    </row>
    <row r="131" spans="1:8" s="48" customFormat="1" ht="48" customHeight="1" x14ac:dyDescent="0.25">
      <c r="A131" s="33" t="s">
        <v>538</v>
      </c>
      <c r="B131" s="34" t="s">
        <v>74</v>
      </c>
      <c r="C131" s="35" t="s">
        <v>429</v>
      </c>
      <c r="D131" s="35">
        <v>53</v>
      </c>
      <c r="E131" s="35">
        <v>50</v>
      </c>
      <c r="F131" s="35">
        <v>50</v>
      </c>
      <c r="G131" s="36">
        <f t="shared" si="7"/>
        <v>100</v>
      </c>
      <c r="H131" s="35" t="s">
        <v>541</v>
      </c>
    </row>
    <row r="132" spans="1:8" s="48" customFormat="1" ht="33.75" customHeight="1" x14ac:dyDescent="0.25">
      <c r="A132" s="33" t="s">
        <v>539</v>
      </c>
      <c r="B132" s="34" t="s">
        <v>432</v>
      </c>
      <c r="C132" s="35" t="s">
        <v>429</v>
      </c>
      <c r="D132" s="35">
        <v>20</v>
      </c>
      <c r="E132" s="35">
        <v>19</v>
      </c>
      <c r="F132" s="35">
        <v>19</v>
      </c>
      <c r="G132" s="36">
        <f t="shared" si="7"/>
        <v>100</v>
      </c>
      <c r="H132" s="35" t="s">
        <v>541</v>
      </c>
    </row>
    <row r="133" spans="1:8" s="48" customFormat="1" ht="34.5" customHeight="1" x14ac:dyDescent="0.25">
      <c r="A133" s="33" t="s">
        <v>540</v>
      </c>
      <c r="B133" s="34" t="s">
        <v>433</v>
      </c>
      <c r="C133" s="35" t="s">
        <v>33</v>
      </c>
      <c r="D133" s="35" t="s">
        <v>115</v>
      </c>
      <c r="E133" s="35">
        <v>100</v>
      </c>
      <c r="F133" s="35">
        <v>100</v>
      </c>
      <c r="G133" s="36">
        <f t="shared" si="7"/>
        <v>100</v>
      </c>
      <c r="H133" s="35"/>
    </row>
    <row r="134" spans="1:8" s="27" customFormat="1" ht="20.25" customHeight="1" x14ac:dyDescent="0.25">
      <c r="A134" s="23">
        <v>8</v>
      </c>
      <c r="B134" s="24" t="s">
        <v>171</v>
      </c>
      <c r="C134" s="25"/>
      <c r="D134" s="25"/>
      <c r="E134" s="25"/>
      <c r="F134" s="25"/>
      <c r="G134" s="25"/>
      <c r="H134" s="26"/>
    </row>
    <row r="135" spans="1:8" s="41" customFormat="1" ht="16.5" customHeight="1" x14ac:dyDescent="0.25">
      <c r="A135" s="37" t="s">
        <v>87</v>
      </c>
      <c r="B135" s="38" t="s">
        <v>71</v>
      </c>
      <c r="C135" s="39"/>
      <c r="D135" s="39"/>
      <c r="E135" s="39"/>
      <c r="F135" s="39"/>
      <c r="G135" s="39"/>
      <c r="H135" s="40"/>
    </row>
    <row r="136" spans="1:8" s="48" customFormat="1" ht="30.75" customHeight="1" x14ac:dyDescent="0.25">
      <c r="A136" s="33" t="s">
        <v>14</v>
      </c>
      <c r="B136" s="34" t="s">
        <v>58</v>
      </c>
      <c r="C136" s="35" t="s">
        <v>172</v>
      </c>
      <c r="D136" s="35">
        <v>1</v>
      </c>
      <c r="E136" s="35">
        <v>1</v>
      </c>
      <c r="F136" s="35">
        <v>1</v>
      </c>
      <c r="G136" s="36">
        <f>F136/E136*100</f>
        <v>100</v>
      </c>
      <c r="H136" s="35"/>
    </row>
    <row r="137" spans="1:8" s="48" customFormat="1" ht="18" customHeight="1" x14ac:dyDescent="0.25">
      <c r="A137" s="33" t="s">
        <v>129</v>
      </c>
      <c r="B137" s="34" t="s">
        <v>173</v>
      </c>
      <c r="C137" s="35" t="s">
        <v>44</v>
      </c>
      <c r="D137" s="35" t="s">
        <v>115</v>
      </c>
      <c r="E137" s="35">
        <v>1</v>
      </c>
      <c r="F137" s="35">
        <v>1</v>
      </c>
      <c r="G137" s="36">
        <f t="shared" ref="G137:G144" si="8">F137/E137*100</f>
        <v>100</v>
      </c>
      <c r="H137" s="35"/>
    </row>
    <row r="138" spans="1:8" s="48" customFormat="1" ht="18" customHeight="1" x14ac:dyDescent="0.25">
      <c r="A138" s="33" t="s">
        <v>131</v>
      </c>
      <c r="B138" s="34" t="s">
        <v>174</v>
      </c>
      <c r="C138" s="35" t="s">
        <v>44</v>
      </c>
      <c r="D138" s="35" t="s">
        <v>115</v>
      </c>
      <c r="E138" s="35">
        <v>1</v>
      </c>
      <c r="F138" s="35">
        <v>1</v>
      </c>
      <c r="G138" s="36">
        <f t="shared" si="8"/>
        <v>100</v>
      </c>
      <c r="H138" s="35"/>
    </row>
    <row r="139" spans="1:8" s="48" customFormat="1" ht="31.5" customHeight="1" x14ac:dyDescent="0.25">
      <c r="A139" s="33" t="s">
        <v>133</v>
      </c>
      <c r="B139" s="34" t="s">
        <v>175</v>
      </c>
      <c r="C139" s="35" t="s">
        <v>44</v>
      </c>
      <c r="D139" s="35">
        <v>100</v>
      </c>
      <c r="E139" s="35">
        <v>100</v>
      </c>
      <c r="F139" s="35">
        <v>100</v>
      </c>
      <c r="G139" s="36">
        <f t="shared" si="8"/>
        <v>100</v>
      </c>
      <c r="H139" s="35"/>
    </row>
    <row r="140" spans="1:8" s="48" customFormat="1" ht="46.5" customHeight="1" x14ac:dyDescent="0.25">
      <c r="A140" s="33" t="s">
        <v>137</v>
      </c>
      <c r="B140" s="34" t="s">
        <v>176</v>
      </c>
      <c r="C140" s="35" t="s">
        <v>44</v>
      </c>
      <c r="D140" s="35">
        <v>10</v>
      </c>
      <c r="E140" s="35">
        <v>10</v>
      </c>
      <c r="F140" s="35">
        <v>10</v>
      </c>
      <c r="G140" s="36">
        <f t="shared" si="8"/>
        <v>100</v>
      </c>
      <c r="H140" s="35"/>
    </row>
    <row r="141" spans="1:8" s="48" customFormat="1" ht="30.75" customHeight="1" x14ac:dyDescent="0.25">
      <c r="A141" s="33" t="s">
        <v>139</v>
      </c>
      <c r="B141" s="62" t="s">
        <v>177</v>
      </c>
      <c r="C141" s="35" t="s">
        <v>44</v>
      </c>
      <c r="D141" s="35">
        <v>442</v>
      </c>
      <c r="E141" s="35">
        <v>343</v>
      </c>
      <c r="F141" s="35">
        <v>343</v>
      </c>
      <c r="G141" s="36">
        <f t="shared" si="8"/>
        <v>100</v>
      </c>
      <c r="H141" s="35"/>
    </row>
    <row r="142" spans="1:8" s="48" customFormat="1" ht="33" customHeight="1" x14ac:dyDescent="0.25">
      <c r="A142" s="33" t="s">
        <v>152</v>
      </c>
      <c r="B142" s="62" t="s">
        <v>178</v>
      </c>
      <c r="C142" s="35" t="s">
        <v>41</v>
      </c>
      <c r="D142" s="35">
        <v>402</v>
      </c>
      <c r="E142" s="35">
        <v>400</v>
      </c>
      <c r="F142" s="35">
        <v>400</v>
      </c>
      <c r="G142" s="36">
        <f t="shared" si="8"/>
        <v>100</v>
      </c>
      <c r="H142" s="35"/>
    </row>
    <row r="143" spans="1:8" s="48" customFormat="1" ht="33" customHeight="1" x14ac:dyDescent="0.25">
      <c r="A143" s="33" t="s">
        <v>154</v>
      </c>
      <c r="B143" s="62" t="s">
        <v>179</v>
      </c>
      <c r="C143" s="35" t="s">
        <v>41</v>
      </c>
      <c r="D143" s="35">
        <v>204</v>
      </c>
      <c r="E143" s="35">
        <v>200</v>
      </c>
      <c r="F143" s="35">
        <v>200</v>
      </c>
      <c r="G143" s="36">
        <f t="shared" si="8"/>
        <v>100</v>
      </c>
      <c r="H143" s="35"/>
    </row>
    <row r="144" spans="1:8" s="48" customFormat="1" ht="15.75" customHeight="1" x14ac:dyDescent="0.25">
      <c r="A144" s="33" t="s">
        <v>156</v>
      </c>
      <c r="B144" s="62" t="s">
        <v>180</v>
      </c>
      <c r="C144" s="35" t="s">
        <v>41</v>
      </c>
      <c r="D144" s="35" t="s">
        <v>115</v>
      </c>
      <c r="E144" s="35">
        <v>1</v>
      </c>
      <c r="F144" s="35">
        <v>1</v>
      </c>
      <c r="G144" s="36">
        <f t="shared" si="8"/>
        <v>100</v>
      </c>
      <c r="H144" s="35"/>
    </row>
    <row r="145" spans="1:8" s="27" customFormat="1" ht="16.5" customHeight="1" x14ac:dyDescent="0.25">
      <c r="A145" s="23">
        <v>9</v>
      </c>
      <c r="B145" s="24" t="s">
        <v>222</v>
      </c>
      <c r="C145" s="25"/>
      <c r="D145" s="25"/>
      <c r="E145" s="25"/>
      <c r="F145" s="25"/>
      <c r="G145" s="25"/>
      <c r="H145" s="26"/>
    </row>
    <row r="146" spans="1:8" s="8" customFormat="1" ht="16.5" customHeight="1" x14ac:dyDescent="0.25">
      <c r="A146" s="28" t="s">
        <v>88</v>
      </c>
      <c r="B146" s="29" t="s">
        <v>71</v>
      </c>
      <c r="C146" s="30"/>
      <c r="D146" s="30"/>
      <c r="E146" s="30"/>
      <c r="F146" s="30"/>
      <c r="G146" s="30"/>
      <c r="H146" s="31"/>
    </row>
    <row r="147" spans="1:8" s="8" customFormat="1" ht="18.75" customHeight="1" x14ac:dyDescent="0.25">
      <c r="A147" s="33" t="s">
        <v>14</v>
      </c>
      <c r="B147" s="63" t="s">
        <v>223</v>
      </c>
      <c r="C147" s="35" t="s">
        <v>172</v>
      </c>
      <c r="D147" s="64" t="s">
        <v>115</v>
      </c>
      <c r="E147" s="35">
        <v>4</v>
      </c>
      <c r="F147" s="35">
        <v>4</v>
      </c>
      <c r="G147" s="36">
        <f>F147/E147*100</f>
        <v>100</v>
      </c>
      <c r="H147" s="35"/>
    </row>
    <row r="148" spans="1:8" s="8" customFormat="1" ht="30" customHeight="1" x14ac:dyDescent="0.25">
      <c r="A148" s="33" t="s">
        <v>129</v>
      </c>
      <c r="B148" s="63" t="s">
        <v>224</v>
      </c>
      <c r="C148" s="35" t="s">
        <v>112</v>
      </c>
      <c r="D148" s="45">
        <v>98</v>
      </c>
      <c r="E148" s="45">
        <v>98</v>
      </c>
      <c r="F148" s="45">
        <v>98</v>
      </c>
      <c r="G148" s="36">
        <f t="shared" ref="G148:G165" si="9">F148/E148*100</f>
        <v>100</v>
      </c>
      <c r="H148" s="35"/>
    </row>
    <row r="149" spans="1:8" s="8" customFormat="1" ht="29.25" customHeight="1" x14ac:dyDescent="0.25">
      <c r="A149" s="33" t="s">
        <v>131</v>
      </c>
      <c r="B149" s="63" t="s">
        <v>225</v>
      </c>
      <c r="C149" s="35" t="s">
        <v>41</v>
      </c>
      <c r="D149" s="64" t="s">
        <v>115</v>
      </c>
      <c r="E149" s="35">
        <v>9</v>
      </c>
      <c r="F149" s="35">
        <v>9</v>
      </c>
      <c r="G149" s="36">
        <f t="shared" si="9"/>
        <v>100</v>
      </c>
      <c r="H149" s="35"/>
    </row>
    <row r="150" spans="1:8" s="8" customFormat="1" ht="45.75" customHeight="1" x14ac:dyDescent="0.25">
      <c r="A150" s="33" t="s">
        <v>133</v>
      </c>
      <c r="B150" s="63" t="s">
        <v>226</v>
      </c>
      <c r="C150" s="35" t="s">
        <v>44</v>
      </c>
      <c r="D150" s="64">
        <v>4</v>
      </c>
      <c r="E150" s="35">
        <v>5</v>
      </c>
      <c r="F150" s="35">
        <v>5</v>
      </c>
      <c r="G150" s="36">
        <f t="shared" si="9"/>
        <v>100</v>
      </c>
      <c r="H150" s="35"/>
    </row>
    <row r="151" spans="1:8" s="8" customFormat="1" ht="31.5" customHeight="1" x14ac:dyDescent="0.25">
      <c r="A151" s="33" t="s">
        <v>137</v>
      </c>
      <c r="B151" s="34" t="s">
        <v>227</v>
      </c>
      <c r="C151" s="35" t="s">
        <v>172</v>
      </c>
      <c r="D151" s="35" t="s">
        <v>115</v>
      </c>
      <c r="E151" s="35">
        <v>2</v>
      </c>
      <c r="F151" s="35">
        <v>2</v>
      </c>
      <c r="G151" s="36">
        <f t="shared" si="9"/>
        <v>100</v>
      </c>
      <c r="H151" s="35"/>
    </row>
    <row r="152" spans="1:8" s="8" customFormat="1" ht="16.5" customHeight="1" x14ac:dyDescent="0.25">
      <c r="A152" s="33" t="s">
        <v>139</v>
      </c>
      <c r="B152" s="34" t="s">
        <v>228</v>
      </c>
      <c r="C152" s="35" t="s">
        <v>172</v>
      </c>
      <c r="D152" s="35" t="s">
        <v>115</v>
      </c>
      <c r="E152" s="35">
        <v>2</v>
      </c>
      <c r="F152" s="35">
        <v>2</v>
      </c>
      <c r="G152" s="36">
        <f t="shared" si="9"/>
        <v>100</v>
      </c>
      <c r="H152" s="35"/>
    </row>
    <row r="153" spans="1:8" s="8" customFormat="1" ht="16.5" customHeight="1" x14ac:dyDescent="0.25">
      <c r="A153" s="33" t="s">
        <v>152</v>
      </c>
      <c r="B153" s="34" t="s">
        <v>229</v>
      </c>
      <c r="C153" s="35" t="s">
        <v>172</v>
      </c>
      <c r="D153" s="35" t="s">
        <v>115</v>
      </c>
      <c r="E153" s="35">
        <v>2</v>
      </c>
      <c r="F153" s="35">
        <v>2</v>
      </c>
      <c r="G153" s="36">
        <f t="shared" si="9"/>
        <v>100</v>
      </c>
      <c r="H153" s="35"/>
    </row>
    <row r="154" spans="1:8" s="8" customFormat="1" ht="31.5" customHeight="1" x14ac:dyDescent="0.25">
      <c r="A154" s="33" t="s">
        <v>154</v>
      </c>
      <c r="B154" s="34" t="s">
        <v>230</v>
      </c>
      <c r="C154" s="35" t="s">
        <v>44</v>
      </c>
      <c r="D154" s="35" t="s">
        <v>115</v>
      </c>
      <c r="E154" s="35">
        <v>4</v>
      </c>
      <c r="F154" s="35">
        <v>4</v>
      </c>
      <c r="G154" s="36">
        <f t="shared" si="9"/>
        <v>100</v>
      </c>
      <c r="H154" s="35"/>
    </row>
    <row r="155" spans="1:8" s="8" customFormat="1" ht="18" customHeight="1" x14ac:dyDescent="0.25">
      <c r="A155" s="33" t="s">
        <v>156</v>
      </c>
      <c r="B155" s="62" t="s">
        <v>231</v>
      </c>
      <c r="C155" s="35" t="s">
        <v>44</v>
      </c>
      <c r="D155" s="35" t="s">
        <v>115</v>
      </c>
      <c r="E155" s="35">
        <v>2</v>
      </c>
      <c r="F155" s="35">
        <v>2</v>
      </c>
      <c r="G155" s="36">
        <f t="shared" si="9"/>
        <v>100</v>
      </c>
      <c r="H155" s="35"/>
    </row>
    <row r="156" spans="1:8" s="8" customFormat="1" ht="33.75" customHeight="1" x14ac:dyDescent="0.25">
      <c r="A156" s="33" t="s">
        <v>158</v>
      </c>
      <c r="B156" s="62" t="s">
        <v>232</v>
      </c>
      <c r="C156" s="35" t="s">
        <v>44</v>
      </c>
      <c r="D156" s="35" t="s">
        <v>115</v>
      </c>
      <c r="E156" s="35">
        <v>1</v>
      </c>
      <c r="F156" s="35">
        <v>1</v>
      </c>
      <c r="G156" s="36">
        <f t="shared" si="9"/>
        <v>100</v>
      </c>
      <c r="H156" s="35"/>
    </row>
    <row r="157" spans="1:8" s="8" customFormat="1" ht="30.75" customHeight="1" x14ac:dyDescent="0.25">
      <c r="A157" s="33" t="s">
        <v>160</v>
      </c>
      <c r="B157" s="62" t="s">
        <v>233</v>
      </c>
      <c r="C157" s="35" t="s">
        <v>172</v>
      </c>
      <c r="D157" s="35" t="s">
        <v>115</v>
      </c>
      <c r="E157" s="35">
        <v>1</v>
      </c>
      <c r="F157" s="35">
        <v>1</v>
      </c>
      <c r="G157" s="36">
        <f t="shared" si="9"/>
        <v>100</v>
      </c>
      <c r="H157" s="35"/>
    </row>
    <row r="158" spans="1:8" s="8" customFormat="1" ht="64.5" customHeight="1" x14ac:dyDescent="0.25">
      <c r="A158" s="33" t="s">
        <v>162</v>
      </c>
      <c r="B158" s="62" t="s">
        <v>234</v>
      </c>
      <c r="C158" s="35" t="s">
        <v>112</v>
      </c>
      <c r="D158" s="45">
        <v>4</v>
      </c>
      <c r="E158" s="45">
        <v>4</v>
      </c>
      <c r="F158" s="45">
        <v>4</v>
      </c>
      <c r="G158" s="36">
        <f t="shared" si="9"/>
        <v>100</v>
      </c>
      <c r="H158" s="35"/>
    </row>
    <row r="159" spans="1:8" s="8" customFormat="1" ht="46.5" customHeight="1" x14ac:dyDescent="0.25">
      <c r="A159" s="33" t="s">
        <v>164</v>
      </c>
      <c r="B159" s="62" t="s">
        <v>235</v>
      </c>
      <c r="C159" s="35" t="s">
        <v>112</v>
      </c>
      <c r="D159" s="45">
        <v>90</v>
      </c>
      <c r="E159" s="45">
        <v>90</v>
      </c>
      <c r="F159" s="45">
        <v>90</v>
      </c>
      <c r="G159" s="36">
        <f t="shared" si="9"/>
        <v>100</v>
      </c>
      <c r="H159" s="35"/>
    </row>
    <row r="160" spans="1:8" s="8" customFormat="1" ht="48.75" customHeight="1" x14ac:dyDescent="0.25">
      <c r="A160" s="33" t="s">
        <v>236</v>
      </c>
      <c r="B160" s="62" t="s">
        <v>237</v>
      </c>
      <c r="C160" s="35" t="s">
        <v>112</v>
      </c>
      <c r="D160" s="45">
        <v>80</v>
      </c>
      <c r="E160" s="45">
        <v>80</v>
      </c>
      <c r="F160" s="45">
        <v>80</v>
      </c>
      <c r="G160" s="36">
        <f t="shared" si="9"/>
        <v>100</v>
      </c>
      <c r="H160" s="35"/>
    </row>
    <row r="161" spans="1:8" s="8" customFormat="1" ht="29.25" customHeight="1" x14ac:dyDescent="0.25">
      <c r="A161" s="33" t="s">
        <v>238</v>
      </c>
      <c r="B161" s="62" t="s">
        <v>483</v>
      </c>
      <c r="C161" s="35" t="s">
        <v>44</v>
      </c>
      <c r="D161" s="35" t="s">
        <v>115</v>
      </c>
      <c r="E161" s="35">
        <v>28</v>
      </c>
      <c r="F161" s="35">
        <v>28</v>
      </c>
      <c r="G161" s="36">
        <f t="shared" si="9"/>
        <v>100</v>
      </c>
      <c r="H161" s="35"/>
    </row>
    <row r="162" spans="1:8" s="8" customFormat="1" ht="30.75" customHeight="1" x14ac:dyDescent="0.25">
      <c r="A162" s="33" t="s">
        <v>239</v>
      </c>
      <c r="B162" s="62" t="s">
        <v>240</v>
      </c>
      <c r="C162" s="35" t="s">
        <v>172</v>
      </c>
      <c r="D162" s="35" t="s">
        <v>115</v>
      </c>
      <c r="E162" s="35">
        <v>1</v>
      </c>
      <c r="F162" s="35">
        <v>1</v>
      </c>
      <c r="G162" s="36">
        <f t="shared" si="9"/>
        <v>100</v>
      </c>
      <c r="H162" s="35"/>
    </row>
    <row r="163" spans="1:8" s="8" customFormat="1" ht="30.75" customHeight="1" x14ac:dyDescent="0.25">
      <c r="A163" s="33" t="s">
        <v>241</v>
      </c>
      <c r="B163" s="65" t="s">
        <v>484</v>
      </c>
      <c r="C163" s="66" t="s">
        <v>41</v>
      </c>
      <c r="D163" s="64" t="s">
        <v>115</v>
      </c>
      <c r="E163" s="35">
        <v>3000</v>
      </c>
      <c r="F163" s="35">
        <v>3000</v>
      </c>
      <c r="G163" s="36">
        <f t="shared" si="9"/>
        <v>100</v>
      </c>
      <c r="H163" s="35"/>
    </row>
    <row r="164" spans="1:8" s="8" customFormat="1" ht="28.5" customHeight="1" x14ac:dyDescent="0.25">
      <c r="A164" s="33" t="s">
        <v>242</v>
      </c>
      <c r="B164" s="65" t="s">
        <v>485</v>
      </c>
      <c r="C164" s="66" t="s">
        <v>41</v>
      </c>
      <c r="D164" s="64" t="s">
        <v>115</v>
      </c>
      <c r="E164" s="35">
        <v>2000</v>
      </c>
      <c r="F164" s="35">
        <v>2000</v>
      </c>
      <c r="G164" s="36">
        <f t="shared" si="9"/>
        <v>100</v>
      </c>
      <c r="H164" s="35"/>
    </row>
    <row r="165" spans="1:8" s="8" customFormat="1" ht="30.75" customHeight="1" x14ac:dyDescent="0.25">
      <c r="A165" s="33" t="s">
        <v>243</v>
      </c>
      <c r="B165" s="65" t="s">
        <v>244</v>
      </c>
      <c r="C165" s="35" t="s">
        <v>172</v>
      </c>
      <c r="D165" s="64" t="s">
        <v>115</v>
      </c>
      <c r="E165" s="35">
        <v>1</v>
      </c>
      <c r="F165" s="35">
        <v>1</v>
      </c>
      <c r="G165" s="36">
        <f t="shared" si="9"/>
        <v>100</v>
      </c>
      <c r="H165" s="35"/>
    </row>
    <row r="166" spans="1:8" s="8" customFormat="1" ht="81.75" customHeight="1" x14ac:dyDescent="0.25">
      <c r="A166" s="33" t="s">
        <v>245</v>
      </c>
      <c r="B166" s="65" t="s">
        <v>246</v>
      </c>
      <c r="C166" s="35" t="s">
        <v>112</v>
      </c>
      <c r="D166" s="67" t="s">
        <v>115</v>
      </c>
      <c r="E166" s="68">
        <v>0.62</v>
      </c>
      <c r="F166" s="68">
        <v>0.62</v>
      </c>
      <c r="G166" s="36">
        <f>E166/F166*100</f>
        <v>100</v>
      </c>
      <c r="H166" s="66" t="s">
        <v>486</v>
      </c>
    </row>
    <row r="167" spans="1:8" s="8" customFormat="1" ht="79.5" customHeight="1" x14ac:dyDescent="0.25">
      <c r="A167" s="33" t="s">
        <v>247</v>
      </c>
      <c r="B167" s="65" t="s">
        <v>73</v>
      </c>
      <c r="C167" s="35" t="s">
        <v>112</v>
      </c>
      <c r="D167" s="69">
        <v>4</v>
      </c>
      <c r="E167" s="69">
        <v>21.6</v>
      </c>
      <c r="F167" s="69">
        <v>21.6</v>
      </c>
      <c r="G167" s="36">
        <f t="shared" ref="G167" si="10">E167/F167*100</f>
        <v>100</v>
      </c>
      <c r="H167" s="66" t="s">
        <v>486</v>
      </c>
    </row>
    <row r="168" spans="1:8" s="8" customFormat="1" ht="66" customHeight="1" x14ac:dyDescent="0.25">
      <c r="A168" s="33" t="s">
        <v>248</v>
      </c>
      <c r="B168" s="65" t="s">
        <v>249</v>
      </c>
      <c r="C168" s="35" t="s">
        <v>112</v>
      </c>
      <c r="D168" s="35" t="s">
        <v>115</v>
      </c>
      <c r="E168" s="45">
        <v>0</v>
      </c>
      <c r="F168" s="45">
        <v>0</v>
      </c>
      <c r="G168" s="36">
        <v>100</v>
      </c>
      <c r="H168" s="66" t="s">
        <v>487</v>
      </c>
    </row>
    <row r="169" spans="1:8" s="27" customFormat="1" ht="15.75" customHeight="1" x14ac:dyDescent="0.25">
      <c r="A169" s="23" t="s">
        <v>460</v>
      </c>
      <c r="B169" s="24" t="s">
        <v>327</v>
      </c>
      <c r="C169" s="25"/>
      <c r="D169" s="25"/>
      <c r="E169" s="25"/>
      <c r="F169" s="25"/>
      <c r="G169" s="25"/>
      <c r="H169" s="26"/>
    </row>
    <row r="170" spans="1:8" s="6" customFormat="1" ht="16.5" customHeight="1" x14ac:dyDescent="0.25">
      <c r="A170" s="28" t="s">
        <v>83</v>
      </c>
      <c r="B170" s="29" t="s">
        <v>328</v>
      </c>
      <c r="C170" s="30"/>
      <c r="D170" s="30"/>
      <c r="E170" s="30"/>
      <c r="F170" s="30"/>
      <c r="G170" s="30"/>
      <c r="H170" s="31"/>
    </row>
    <row r="171" spans="1:8" s="6" customFormat="1" ht="30" customHeight="1" x14ac:dyDescent="0.25">
      <c r="A171" s="49" t="s">
        <v>329</v>
      </c>
      <c r="B171" s="22" t="s">
        <v>330</v>
      </c>
      <c r="C171" s="5" t="s">
        <v>35</v>
      </c>
      <c r="D171" s="5" t="s">
        <v>115</v>
      </c>
      <c r="E171" s="5">
        <v>9</v>
      </c>
      <c r="F171" s="5">
        <v>9</v>
      </c>
      <c r="G171" s="36">
        <f>F171/E171*100</f>
        <v>100</v>
      </c>
      <c r="H171" s="5"/>
    </row>
    <row r="172" spans="1:8" s="6" customFormat="1" ht="15" customHeight="1" x14ac:dyDescent="0.25">
      <c r="A172" s="49" t="s">
        <v>331</v>
      </c>
      <c r="B172" s="22" t="s">
        <v>332</v>
      </c>
      <c r="C172" s="5" t="s">
        <v>35</v>
      </c>
      <c r="D172" s="5" t="s">
        <v>115</v>
      </c>
      <c r="E172" s="5">
        <v>19</v>
      </c>
      <c r="F172" s="5">
        <v>20</v>
      </c>
      <c r="G172" s="36">
        <f t="shared" ref="G172:G174" si="11">F172/E172*100</f>
        <v>105.26315789473684</v>
      </c>
      <c r="H172" s="5"/>
    </row>
    <row r="173" spans="1:8" s="6" customFormat="1" ht="33" customHeight="1" x14ac:dyDescent="0.25">
      <c r="A173" s="49" t="s">
        <v>333</v>
      </c>
      <c r="B173" s="22" t="s">
        <v>334</v>
      </c>
      <c r="C173" s="5" t="s">
        <v>276</v>
      </c>
      <c r="D173" s="5" t="s">
        <v>115</v>
      </c>
      <c r="E173" s="5">
        <v>5950.4</v>
      </c>
      <c r="F173" s="5">
        <v>5950.4</v>
      </c>
      <c r="G173" s="36">
        <f t="shared" si="11"/>
        <v>100</v>
      </c>
      <c r="H173" s="5"/>
    </row>
    <row r="174" spans="1:8" s="6" customFormat="1" ht="33" customHeight="1" x14ac:dyDescent="0.25">
      <c r="A174" s="49" t="s">
        <v>335</v>
      </c>
      <c r="B174" s="22" t="s">
        <v>336</v>
      </c>
      <c r="C174" s="5" t="s">
        <v>35</v>
      </c>
      <c r="D174" s="5">
        <v>254</v>
      </c>
      <c r="E174" s="5">
        <v>189</v>
      </c>
      <c r="F174" s="5">
        <v>191</v>
      </c>
      <c r="G174" s="36">
        <f t="shared" si="11"/>
        <v>101.05820105820106</v>
      </c>
      <c r="H174" s="5"/>
    </row>
    <row r="175" spans="1:8" s="32" customFormat="1" ht="18.75" customHeight="1" x14ac:dyDescent="0.25">
      <c r="A175" s="28" t="s">
        <v>26</v>
      </c>
      <c r="B175" s="29" t="s">
        <v>337</v>
      </c>
      <c r="C175" s="30"/>
      <c r="D175" s="30"/>
      <c r="E175" s="30"/>
      <c r="F175" s="30"/>
      <c r="G175" s="30"/>
      <c r="H175" s="31"/>
    </row>
    <row r="176" spans="1:8" s="32" customFormat="1" ht="31.5" customHeight="1" x14ac:dyDescent="0.25">
      <c r="A176" s="49" t="s">
        <v>338</v>
      </c>
      <c r="B176" s="22" t="s">
        <v>36</v>
      </c>
      <c r="C176" s="5" t="s">
        <v>35</v>
      </c>
      <c r="D176" s="5">
        <v>560</v>
      </c>
      <c r="E176" s="5">
        <v>625</v>
      </c>
      <c r="F176" s="5">
        <v>632</v>
      </c>
      <c r="G176" s="36">
        <f t="shared" ref="G176:G180" si="12">F176/E176*100</f>
        <v>101.12</v>
      </c>
      <c r="H176" s="35" t="s">
        <v>608</v>
      </c>
    </row>
    <row r="177" spans="1:8" s="32" customFormat="1" ht="18.75" customHeight="1" x14ac:dyDescent="0.25">
      <c r="A177" s="49" t="s">
        <v>339</v>
      </c>
      <c r="B177" s="22" t="s">
        <v>38</v>
      </c>
      <c r="C177" s="5" t="s">
        <v>33</v>
      </c>
      <c r="D177" s="5">
        <v>48</v>
      </c>
      <c r="E177" s="5">
        <v>47</v>
      </c>
      <c r="F177" s="5">
        <v>47</v>
      </c>
      <c r="G177" s="36">
        <f t="shared" si="12"/>
        <v>100</v>
      </c>
      <c r="H177" s="35"/>
    </row>
    <row r="178" spans="1:8" s="32" customFormat="1" ht="48" customHeight="1" x14ac:dyDescent="0.25">
      <c r="A178" s="49" t="s">
        <v>340</v>
      </c>
      <c r="B178" s="22" t="s">
        <v>37</v>
      </c>
      <c r="C178" s="5" t="s">
        <v>35</v>
      </c>
      <c r="D178" s="5">
        <v>181</v>
      </c>
      <c r="E178" s="5">
        <v>181</v>
      </c>
      <c r="F178" s="5">
        <v>182</v>
      </c>
      <c r="G178" s="36">
        <f t="shared" si="12"/>
        <v>100.55248618784532</v>
      </c>
      <c r="H178" s="35" t="s">
        <v>607</v>
      </c>
    </row>
    <row r="179" spans="1:8" s="32" customFormat="1" ht="46.5" customHeight="1" x14ac:dyDescent="0.25">
      <c r="A179" s="49" t="s">
        <v>341</v>
      </c>
      <c r="B179" s="22" t="s">
        <v>342</v>
      </c>
      <c r="C179" s="5" t="s">
        <v>35</v>
      </c>
      <c r="D179" s="5">
        <v>5</v>
      </c>
      <c r="E179" s="5">
        <v>5</v>
      </c>
      <c r="F179" s="5">
        <v>6</v>
      </c>
      <c r="G179" s="36">
        <f t="shared" si="12"/>
        <v>120</v>
      </c>
      <c r="H179" s="35" t="s">
        <v>609</v>
      </c>
    </row>
    <row r="180" spans="1:8" s="32" customFormat="1" ht="33.75" customHeight="1" x14ac:dyDescent="0.25">
      <c r="A180" s="49" t="s">
        <v>343</v>
      </c>
      <c r="B180" s="22" t="s">
        <v>344</v>
      </c>
      <c r="C180" s="5" t="s">
        <v>35</v>
      </c>
      <c r="D180" s="5">
        <v>15</v>
      </c>
      <c r="E180" s="5">
        <v>5</v>
      </c>
      <c r="F180" s="5">
        <v>5</v>
      </c>
      <c r="G180" s="36">
        <f t="shared" si="12"/>
        <v>100</v>
      </c>
      <c r="H180" s="35"/>
    </row>
    <row r="181" spans="1:8" s="27" customFormat="1" ht="18" customHeight="1" x14ac:dyDescent="0.25">
      <c r="A181" s="23">
        <v>11</v>
      </c>
      <c r="B181" s="24" t="s">
        <v>193</v>
      </c>
      <c r="C181" s="25"/>
      <c r="D181" s="25"/>
      <c r="E181" s="25"/>
      <c r="F181" s="25"/>
      <c r="G181" s="25"/>
      <c r="H181" s="26"/>
    </row>
    <row r="182" spans="1:8" s="41" customFormat="1" ht="17.25" customHeight="1" x14ac:dyDescent="0.25">
      <c r="A182" s="37" t="s">
        <v>89</v>
      </c>
      <c r="B182" s="38" t="s">
        <v>71</v>
      </c>
      <c r="C182" s="39"/>
      <c r="D182" s="39"/>
      <c r="E182" s="39"/>
      <c r="F182" s="39"/>
      <c r="G182" s="39"/>
      <c r="H182" s="40"/>
    </row>
    <row r="183" spans="1:8" s="8" customFormat="1" ht="32.25" customHeight="1" x14ac:dyDescent="0.25">
      <c r="A183" s="33" t="s">
        <v>14</v>
      </c>
      <c r="B183" s="61" t="s">
        <v>194</v>
      </c>
      <c r="C183" s="35" t="s">
        <v>35</v>
      </c>
      <c r="D183" s="35">
        <v>1</v>
      </c>
      <c r="E183" s="35">
        <v>17</v>
      </c>
      <c r="F183" s="35">
        <v>17</v>
      </c>
      <c r="G183" s="70">
        <f>F183/E183*100</f>
        <v>100</v>
      </c>
      <c r="H183" s="35"/>
    </row>
    <row r="184" spans="1:8" s="8" customFormat="1" ht="16.5" customHeight="1" x14ac:dyDescent="0.25">
      <c r="A184" s="33" t="s">
        <v>129</v>
      </c>
      <c r="B184" s="61" t="s">
        <v>195</v>
      </c>
      <c r="C184" s="35" t="s">
        <v>196</v>
      </c>
      <c r="D184" s="45">
        <v>27</v>
      </c>
      <c r="E184" s="45">
        <v>27</v>
      </c>
      <c r="F184" s="45">
        <v>27</v>
      </c>
      <c r="G184" s="70">
        <f t="shared" ref="G184:G187" si="13">F184/E184*100</f>
        <v>100</v>
      </c>
      <c r="H184" s="35"/>
    </row>
    <row r="185" spans="1:8" s="8" customFormat="1" ht="16.5" customHeight="1" x14ac:dyDescent="0.25">
      <c r="A185" s="33" t="s">
        <v>131</v>
      </c>
      <c r="B185" s="61" t="s">
        <v>554</v>
      </c>
      <c r="C185" s="35" t="s">
        <v>555</v>
      </c>
      <c r="D185" s="45" t="s">
        <v>115</v>
      </c>
      <c r="E185" s="44">
        <v>30</v>
      </c>
      <c r="F185" s="44">
        <v>30</v>
      </c>
      <c r="G185" s="70">
        <f t="shared" si="13"/>
        <v>100</v>
      </c>
      <c r="H185" s="35"/>
    </row>
    <row r="186" spans="1:8" s="8" customFormat="1" ht="30" customHeight="1" x14ac:dyDescent="0.25">
      <c r="A186" s="33" t="s">
        <v>133</v>
      </c>
      <c r="B186" s="61" t="s">
        <v>556</v>
      </c>
      <c r="C186" s="35" t="s">
        <v>555</v>
      </c>
      <c r="D186" s="45" t="s">
        <v>115</v>
      </c>
      <c r="E186" s="44">
        <v>20</v>
      </c>
      <c r="F186" s="44">
        <v>20</v>
      </c>
      <c r="G186" s="70">
        <f t="shared" si="13"/>
        <v>100</v>
      </c>
      <c r="H186" s="35"/>
    </row>
    <row r="187" spans="1:8" s="8" customFormat="1" ht="30.75" customHeight="1" x14ac:dyDescent="0.25">
      <c r="A187" s="33" t="s">
        <v>137</v>
      </c>
      <c r="B187" s="61" t="s">
        <v>557</v>
      </c>
      <c r="C187" s="35" t="s">
        <v>555</v>
      </c>
      <c r="D187" s="45" t="s">
        <v>115</v>
      </c>
      <c r="E187" s="44">
        <v>1920</v>
      </c>
      <c r="F187" s="44">
        <v>1920</v>
      </c>
      <c r="G187" s="70">
        <f t="shared" si="13"/>
        <v>100</v>
      </c>
      <c r="H187" s="35"/>
    </row>
    <row r="188" spans="1:8" s="27" customFormat="1" ht="17.25" customHeight="1" x14ac:dyDescent="0.25">
      <c r="A188" s="23">
        <v>12</v>
      </c>
      <c r="B188" s="24" t="s">
        <v>192</v>
      </c>
      <c r="C188" s="25"/>
      <c r="D188" s="25"/>
      <c r="E188" s="25"/>
      <c r="F188" s="25"/>
      <c r="G188" s="25"/>
      <c r="H188" s="26"/>
    </row>
    <row r="189" spans="1:8" s="8" customFormat="1" ht="17.25" customHeight="1" x14ac:dyDescent="0.25">
      <c r="A189" s="28" t="s">
        <v>90</v>
      </c>
      <c r="B189" s="29" t="s">
        <v>71</v>
      </c>
      <c r="C189" s="30"/>
      <c r="D189" s="30"/>
      <c r="E189" s="30"/>
      <c r="F189" s="30"/>
      <c r="G189" s="30"/>
      <c r="H189" s="31"/>
    </row>
    <row r="190" spans="1:8" s="8" customFormat="1" ht="48.75" customHeight="1" x14ac:dyDescent="0.25">
      <c r="A190" s="33" t="s">
        <v>14</v>
      </c>
      <c r="B190" s="34" t="s">
        <v>548</v>
      </c>
      <c r="C190" s="35" t="s">
        <v>42</v>
      </c>
      <c r="D190" s="71">
        <v>1591</v>
      </c>
      <c r="E190" s="71">
        <v>1670</v>
      </c>
      <c r="F190" s="71">
        <v>1649</v>
      </c>
      <c r="G190" s="36">
        <f t="shared" ref="G190:G195" si="14">F190/E190*100</f>
        <v>98.742514970059887</v>
      </c>
      <c r="H190" s="35" t="s">
        <v>550</v>
      </c>
    </row>
    <row r="191" spans="1:8" s="8" customFormat="1" ht="21" customHeight="1" x14ac:dyDescent="0.25">
      <c r="A191" s="33" t="s">
        <v>345</v>
      </c>
      <c r="B191" s="34" t="s">
        <v>191</v>
      </c>
      <c r="C191" s="35" t="s">
        <v>42</v>
      </c>
      <c r="D191" s="45">
        <v>160</v>
      </c>
      <c r="E191" s="71">
        <v>160</v>
      </c>
      <c r="F191" s="71">
        <v>160</v>
      </c>
      <c r="G191" s="36">
        <f t="shared" si="14"/>
        <v>100</v>
      </c>
      <c r="H191" s="35"/>
    </row>
    <row r="192" spans="1:8" s="8" customFormat="1" ht="63" customHeight="1" x14ac:dyDescent="0.25">
      <c r="A192" s="33" t="s">
        <v>129</v>
      </c>
      <c r="B192" s="34" t="s">
        <v>188</v>
      </c>
      <c r="C192" s="35" t="s">
        <v>43</v>
      </c>
      <c r="D192" s="45">
        <v>56.8</v>
      </c>
      <c r="E192" s="45">
        <v>64</v>
      </c>
      <c r="F192" s="45">
        <v>31.6</v>
      </c>
      <c r="G192" s="36">
        <f t="shared" si="14"/>
        <v>49.375</v>
      </c>
      <c r="H192" s="35" t="s">
        <v>551</v>
      </c>
    </row>
    <row r="193" spans="1:8" s="8" customFormat="1" ht="18.75" customHeight="1" x14ac:dyDescent="0.25">
      <c r="A193" s="33" t="s">
        <v>131</v>
      </c>
      <c r="B193" s="34" t="s">
        <v>189</v>
      </c>
      <c r="C193" s="35" t="s">
        <v>35</v>
      </c>
      <c r="D193" s="45" t="s">
        <v>115</v>
      </c>
      <c r="E193" s="44">
        <v>440</v>
      </c>
      <c r="F193" s="44">
        <v>440</v>
      </c>
      <c r="G193" s="36">
        <f t="shared" si="14"/>
        <v>100</v>
      </c>
      <c r="H193" s="35"/>
    </row>
    <row r="194" spans="1:8" s="7" customFormat="1" ht="30" customHeight="1" x14ac:dyDescent="0.25">
      <c r="A194" s="33" t="s">
        <v>133</v>
      </c>
      <c r="B194" s="34" t="s">
        <v>190</v>
      </c>
      <c r="C194" s="35" t="s">
        <v>35</v>
      </c>
      <c r="D194" s="45" t="s">
        <v>115</v>
      </c>
      <c r="E194" s="44">
        <v>20</v>
      </c>
      <c r="F194" s="44">
        <v>20</v>
      </c>
      <c r="G194" s="36">
        <f t="shared" si="14"/>
        <v>100</v>
      </c>
      <c r="H194" s="35"/>
    </row>
    <row r="195" spans="1:8" s="7" customFormat="1" ht="30" customHeight="1" x14ac:dyDescent="0.25">
      <c r="A195" s="33" t="s">
        <v>137</v>
      </c>
      <c r="B195" s="34" t="s">
        <v>549</v>
      </c>
      <c r="C195" s="35" t="s">
        <v>32</v>
      </c>
      <c r="D195" s="45" t="s">
        <v>115</v>
      </c>
      <c r="E195" s="44">
        <v>50</v>
      </c>
      <c r="F195" s="44">
        <v>50</v>
      </c>
      <c r="G195" s="36">
        <f t="shared" si="14"/>
        <v>100</v>
      </c>
      <c r="H195" s="35"/>
    </row>
    <row r="196" spans="1:8" s="27" customFormat="1" ht="18.75" customHeight="1" x14ac:dyDescent="0.25">
      <c r="A196" s="23" t="s">
        <v>459</v>
      </c>
      <c r="B196" s="24" t="s">
        <v>273</v>
      </c>
      <c r="C196" s="25"/>
      <c r="D196" s="25"/>
      <c r="E196" s="25"/>
      <c r="F196" s="25"/>
      <c r="G196" s="25"/>
      <c r="H196" s="26"/>
    </row>
    <row r="197" spans="1:8" s="32" customFormat="1" ht="21.75" customHeight="1" x14ac:dyDescent="0.25">
      <c r="A197" s="28" t="s">
        <v>27</v>
      </c>
      <c r="B197" s="29" t="s">
        <v>8</v>
      </c>
      <c r="C197" s="30"/>
      <c r="D197" s="30"/>
      <c r="E197" s="30"/>
      <c r="F197" s="30"/>
      <c r="G197" s="30"/>
      <c r="H197" s="31"/>
    </row>
    <row r="198" spans="1:8" s="6" customFormat="1" ht="32.25" customHeight="1" x14ac:dyDescent="0.25">
      <c r="A198" s="33" t="s">
        <v>329</v>
      </c>
      <c r="B198" s="34" t="s">
        <v>72</v>
      </c>
      <c r="C198" s="35" t="s">
        <v>274</v>
      </c>
      <c r="D198" s="45">
        <v>5.6</v>
      </c>
      <c r="E198" s="72">
        <v>5.6</v>
      </c>
      <c r="F198" s="45">
        <v>5.6</v>
      </c>
      <c r="G198" s="36">
        <f t="shared" ref="G198:G210" si="15">F198/E198*100</f>
        <v>100</v>
      </c>
      <c r="H198" s="35"/>
    </row>
    <row r="199" spans="1:8" s="6" customFormat="1" ht="226.5" customHeight="1" x14ac:dyDescent="0.25">
      <c r="A199" s="33" t="s">
        <v>331</v>
      </c>
      <c r="B199" s="34" t="s">
        <v>275</v>
      </c>
      <c r="C199" s="35" t="s">
        <v>276</v>
      </c>
      <c r="D199" s="45">
        <v>5389.4</v>
      </c>
      <c r="E199" s="45">
        <v>10717.7</v>
      </c>
      <c r="F199" s="45">
        <v>4396.2</v>
      </c>
      <c r="G199" s="36">
        <f t="shared" si="15"/>
        <v>41.018128889593847</v>
      </c>
      <c r="H199" s="35" t="s">
        <v>598</v>
      </c>
    </row>
    <row r="200" spans="1:8" s="6" customFormat="1" ht="18.75" customHeight="1" x14ac:dyDescent="0.25">
      <c r="A200" s="33" t="s">
        <v>333</v>
      </c>
      <c r="B200" s="34" t="s">
        <v>277</v>
      </c>
      <c r="C200" s="35" t="s">
        <v>582</v>
      </c>
      <c r="D200" s="35" t="s">
        <v>582</v>
      </c>
      <c r="E200" s="35" t="s">
        <v>582</v>
      </c>
      <c r="F200" s="35" t="s">
        <v>582</v>
      </c>
      <c r="G200" s="35" t="s">
        <v>582</v>
      </c>
      <c r="H200" s="35" t="s">
        <v>582</v>
      </c>
    </row>
    <row r="201" spans="1:8" s="6" customFormat="1" ht="199.5" customHeight="1" x14ac:dyDescent="0.25">
      <c r="A201" s="33" t="s">
        <v>583</v>
      </c>
      <c r="B201" s="34" t="s">
        <v>278</v>
      </c>
      <c r="C201" s="35" t="s">
        <v>279</v>
      </c>
      <c r="D201" s="45" t="s">
        <v>115</v>
      </c>
      <c r="E201" s="72" t="s">
        <v>280</v>
      </c>
      <c r="F201" s="45">
        <v>11.7</v>
      </c>
      <c r="G201" s="36">
        <f t="shared" si="15"/>
        <v>96.694214876033058</v>
      </c>
      <c r="H201" s="35" t="s">
        <v>599</v>
      </c>
    </row>
    <row r="202" spans="1:8" s="6" customFormat="1" ht="199.5" customHeight="1" x14ac:dyDescent="0.25">
      <c r="A202" s="33" t="s">
        <v>584</v>
      </c>
      <c r="B202" s="34" t="s">
        <v>281</v>
      </c>
      <c r="C202" s="35" t="s">
        <v>282</v>
      </c>
      <c r="D202" s="45" t="s">
        <v>115</v>
      </c>
      <c r="E202" s="72" t="s">
        <v>283</v>
      </c>
      <c r="F202" s="45">
        <v>212.2</v>
      </c>
      <c r="G202" s="36">
        <f t="shared" si="15"/>
        <v>122.94322132097335</v>
      </c>
      <c r="H202" s="35" t="s">
        <v>593</v>
      </c>
    </row>
    <row r="203" spans="1:8" s="6" customFormat="1" ht="199.5" customHeight="1" x14ac:dyDescent="0.25">
      <c r="A203" s="33" t="s">
        <v>585</v>
      </c>
      <c r="B203" s="34" t="s">
        <v>284</v>
      </c>
      <c r="C203" s="35" t="s">
        <v>282</v>
      </c>
      <c r="D203" s="45" t="s">
        <v>115</v>
      </c>
      <c r="E203" s="72" t="s">
        <v>285</v>
      </c>
      <c r="F203" s="45">
        <v>129.1</v>
      </c>
      <c r="G203" s="36">
        <f t="shared" si="15"/>
        <v>157.4390243902439</v>
      </c>
      <c r="H203" s="35" t="s">
        <v>593</v>
      </c>
    </row>
    <row r="204" spans="1:8" s="6" customFormat="1" ht="199.5" customHeight="1" x14ac:dyDescent="0.25">
      <c r="A204" s="33" t="s">
        <v>586</v>
      </c>
      <c r="B204" s="34" t="s">
        <v>286</v>
      </c>
      <c r="C204" s="35" t="s">
        <v>282</v>
      </c>
      <c r="D204" s="45" t="s">
        <v>115</v>
      </c>
      <c r="E204" s="72" t="s">
        <v>287</v>
      </c>
      <c r="F204" s="45">
        <v>4.2</v>
      </c>
      <c r="G204" s="36">
        <f t="shared" si="15"/>
        <v>140</v>
      </c>
      <c r="H204" s="35" t="s">
        <v>594</v>
      </c>
    </row>
    <row r="205" spans="1:8" s="6" customFormat="1" ht="199.5" customHeight="1" x14ac:dyDescent="0.25">
      <c r="A205" s="33" t="s">
        <v>587</v>
      </c>
      <c r="B205" s="34" t="s">
        <v>288</v>
      </c>
      <c r="C205" s="35" t="s">
        <v>282</v>
      </c>
      <c r="D205" s="45" t="s">
        <v>115</v>
      </c>
      <c r="E205" s="72" t="s">
        <v>289</v>
      </c>
      <c r="F205" s="45">
        <v>23.2</v>
      </c>
      <c r="G205" s="36">
        <f t="shared" si="15"/>
        <v>322.22222222222217</v>
      </c>
      <c r="H205" s="35" t="s">
        <v>595</v>
      </c>
    </row>
    <row r="206" spans="1:8" s="6" customFormat="1" ht="199.5" customHeight="1" x14ac:dyDescent="0.25">
      <c r="A206" s="33" t="s">
        <v>588</v>
      </c>
      <c r="B206" s="34" t="s">
        <v>290</v>
      </c>
      <c r="C206" s="35" t="s">
        <v>282</v>
      </c>
      <c r="D206" s="45" t="s">
        <v>115</v>
      </c>
      <c r="E206" s="72" t="s">
        <v>291</v>
      </c>
      <c r="F206" s="45">
        <v>2</v>
      </c>
      <c r="G206" s="36">
        <f t="shared" si="15"/>
        <v>100</v>
      </c>
      <c r="H206" s="35" t="s">
        <v>593</v>
      </c>
    </row>
    <row r="207" spans="1:8" s="6" customFormat="1" ht="199.5" customHeight="1" x14ac:dyDescent="0.25">
      <c r="A207" s="33" t="s">
        <v>589</v>
      </c>
      <c r="B207" s="34" t="s">
        <v>292</v>
      </c>
      <c r="C207" s="35" t="s">
        <v>282</v>
      </c>
      <c r="D207" s="45" t="s">
        <v>115</v>
      </c>
      <c r="E207" s="72" t="s">
        <v>293</v>
      </c>
      <c r="F207" s="45">
        <v>0.3</v>
      </c>
      <c r="G207" s="36">
        <f t="shared" si="15"/>
        <v>100</v>
      </c>
      <c r="H207" s="35" t="s">
        <v>594</v>
      </c>
    </row>
    <row r="208" spans="1:8" s="6" customFormat="1" ht="240.75" customHeight="1" x14ac:dyDescent="0.25">
      <c r="A208" s="33" t="s">
        <v>590</v>
      </c>
      <c r="B208" s="34" t="s">
        <v>294</v>
      </c>
      <c r="C208" s="35" t="s">
        <v>282</v>
      </c>
      <c r="D208" s="45" t="s">
        <v>115</v>
      </c>
      <c r="E208" s="72" t="s">
        <v>295</v>
      </c>
      <c r="F208" s="45">
        <v>10.199999999999999</v>
      </c>
      <c r="G208" s="36">
        <f t="shared" si="15"/>
        <v>53.968253968253968</v>
      </c>
      <c r="H208" s="35" t="s">
        <v>596</v>
      </c>
    </row>
    <row r="209" spans="1:8" s="6" customFormat="1" ht="199.5" customHeight="1" x14ac:dyDescent="0.25">
      <c r="A209" s="33" t="s">
        <v>591</v>
      </c>
      <c r="B209" s="34" t="s">
        <v>296</v>
      </c>
      <c r="C209" s="35" t="s">
        <v>282</v>
      </c>
      <c r="D209" s="45" t="s">
        <v>115</v>
      </c>
      <c r="E209" s="72" t="s">
        <v>297</v>
      </c>
      <c r="F209" s="45">
        <v>1.2</v>
      </c>
      <c r="G209" s="36">
        <f t="shared" si="15"/>
        <v>100</v>
      </c>
      <c r="H209" s="35" t="s">
        <v>593</v>
      </c>
    </row>
    <row r="210" spans="1:8" s="6" customFormat="1" ht="228" customHeight="1" x14ac:dyDescent="0.25">
      <c r="A210" s="33" t="s">
        <v>592</v>
      </c>
      <c r="B210" s="34" t="s">
        <v>298</v>
      </c>
      <c r="C210" s="35" t="s">
        <v>282</v>
      </c>
      <c r="D210" s="45" t="s">
        <v>115</v>
      </c>
      <c r="E210" s="45">
        <v>15.7</v>
      </c>
      <c r="F210" s="45">
        <v>10.4</v>
      </c>
      <c r="G210" s="36">
        <f t="shared" si="15"/>
        <v>66.242038216560516</v>
      </c>
      <c r="H210" s="35" t="s">
        <v>597</v>
      </c>
    </row>
    <row r="211" spans="1:8" s="32" customFormat="1" ht="16.5" customHeight="1" x14ac:dyDescent="0.25">
      <c r="A211" s="28" t="s">
        <v>28</v>
      </c>
      <c r="B211" s="29" t="s">
        <v>299</v>
      </c>
      <c r="C211" s="30"/>
      <c r="D211" s="30"/>
      <c r="E211" s="30"/>
      <c r="F211" s="30"/>
      <c r="G211" s="30"/>
      <c r="H211" s="31"/>
    </row>
    <row r="212" spans="1:8" s="6" customFormat="1" ht="255" customHeight="1" x14ac:dyDescent="0.25">
      <c r="A212" s="33" t="s">
        <v>338</v>
      </c>
      <c r="B212" s="34" t="s">
        <v>300</v>
      </c>
      <c r="C212" s="35" t="s">
        <v>31</v>
      </c>
      <c r="D212" s="35">
        <v>0</v>
      </c>
      <c r="E212" s="59">
        <v>1</v>
      </c>
      <c r="F212" s="35">
        <v>0</v>
      </c>
      <c r="G212" s="36">
        <v>0</v>
      </c>
      <c r="H212" s="35" t="s">
        <v>600</v>
      </c>
    </row>
    <row r="213" spans="1:8" s="32" customFormat="1" ht="18.75" customHeight="1" x14ac:dyDescent="0.25">
      <c r="A213" s="28" t="s">
        <v>29</v>
      </c>
      <c r="B213" s="29" t="s">
        <v>9</v>
      </c>
      <c r="C213" s="30"/>
      <c r="D213" s="30"/>
      <c r="E213" s="30"/>
      <c r="F213" s="30"/>
      <c r="G213" s="30"/>
      <c r="H213" s="31"/>
    </row>
    <row r="214" spans="1:8" s="6" customFormat="1" ht="32.25" customHeight="1" x14ac:dyDescent="0.25">
      <c r="A214" s="33" t="s">
        <v>538</v>
      </c>
      <c r="B214" s="34" t="s">
        <v>301</v>
      </c>
      <c r="C214" s="35" t="s">
        <v>31</v>
      </c>
      <c r="D214" s="35">
        <v>12</v>
      </c>
      <c r="E214" s="59">
        <v>12</v>
      </c>
      <c r="F214" s="35">
        <v>12</v>
      </c>
      <c r="G214" s="36">
        <f t="shared" ref="G214:G221" si="16">F214/E214*100</f>
        <v>100</v>
      </c>
      <c r="H214" s="5"/>
    </row>
    <row r="215" spans="1:8" s="6" customFormat="1" ht="16.5" customHeight="1" x14ac:dyDescent="0.25">
      <c r="A215" s="33" t="s">
        <v>539</v>
      </c>
      <c r="B215" s="34" t="s">
        <v>302</v>
      </c>
      <c r="C215" s="35" t="s">
        <v>31</v>
      </c>
      <c r="D215" s="35">
        <v>4850</v>
      </c>
      <c r="E215" s="59">
        <v>4850</v>
      </c>
      <c r="F215" s="35">
        <v>4850</v>
      </c>
      <c r="G215" s="36">
        <f t="shared" si="16"/>
        <v>100</v>
      </c>
      <c r="H215" s="5"/>
    </row>
    <row r="216" spans="1:8" s="6" customFormat="1" ht="30" customHeight="1" x14ac:dyDescent="0.25">
      <c r="A216" s="33" t="s">
        <v>540</v>
      </c>
      <c r="B216" s="34" t="s">
        <v>303</v>
      </c>
      <c r="C216" s="35" t="s">
        <v>31</v>
      </c>
      <c r="D216" s="35">
        <v>6</v>
      </c>
      <c r="E216" s="59">
        <v>6</v>
      </c>
      <c r="F216" s="35">
        <v>6</v>
      </c>
      <c r="G216" s="36">
        <f t="shared" si="16"/>
        <v>100</v>
      </c>
      <c r="H216" s="5"/>
    </row>
    <row r="217" spans="1:8" s="6" customFormat="1" ht="61.5" customHeight="1" x14ac:dyDescent="0.25">
      <c r="A217" s="33" t="s">
        <v>601</v>
      </c>
      <c r="B217" s="34" t="s">
        <v>304</v>
      </c>
      <c r="C217" s="35" t="s">
        <v>31</v>
      </c>
      <c r="D217" s="35">
        <v>45</v>
      </c>
      <c r="E217" s="59">
        <v>45</v>
      </c>
      <c r="F217" s="35">
        <v>45</v>
      </c>
      <c r="G217" s="36">
        <f t="shared" si="16"/>
        <v>100</v>
      </c>
      <c r="H217" s="5"/>
    </row>
    <row r="218" spans="1:8" s="32" customFormat="1" ht="33" customHeight="1" x14ac:dyDescent="0.25">
      <c r="A218" s="28" t="s">
        <v>30</v>
      </c>
      <c r="B218" s="29" t="s">
        <v>305</v>
      </c>
      <c r="C218" s="30"/>
      <c r="D218" s="30"/>
      <c r="E218" s="30"/>
      <c r="F218" s="30"/>
      <c r="G218" s="30"/>
      <c r="H218" s="31"/>
    </row>
    <row r="219" spans="1:8" s="32" customFormat="1" ht="196.5" customHeight="1" x14ac:dyDescent="0.25">
      <c r="A219" s="33" t="s">
        <v>602</v>
      </c>
      <c r="B219" s="34" t="s">
        <v>603</v>
      </c>
      <c r="C219" s="35" t="s">
        <v>282</v>
      </c>
      <c r="D219" s="45" t="s">
        <v>115</v>
      </c>
      <c r="E219" s="45">
        <v>2</v>
      </c>
      <c r="F219" s="45">
        <v>2</v>
      </c>
      <c r="G219" s="36">
        <f t="shared" si="16"/>
        <v>100</v>
      </c>
      <c r="H219" s="35" t="s">
        <v>594</v>
      </c>
    </row>
    <row r="220" spans="1:8" s="32" customFormat="1" ht="196.5" customHeight="1" x14ac:dyDescent="0.25">
      <c r="A220" s="33" t="s">
        <v>604</v>
      </c>
      <c r="B220" s="34" t="s">
        <v>306</v>
      </c>
      <c r="C220" s="35" t="s">
        <v>282</v>
      </c>
      <c r="D220" s="45" t="s">
        <v>115</v>
      </c>
      <c r="E220" s="45">
        <v>7.2</v>
      </c>
      <c r="F220" s="45">
        <v>7.2</v>
      </c>
      <c r="G220" s="36">
        <f t="shared" si="16"/>
        <v>100</v>
      </c>
      <c r="H220" s="35" t="s">
        <v>594</v>
      </c>
    </row>
    <row r="221" spans="1:8" s="32" customFormat="1" ht="196.5" customHeight="1" x14ac:dyDescent="0.25">
      <c r="A221" s="33" t="s">
        <v>605</v>
      </c>
      <c r="B221" s="34" t="s">
        <v>308</v>
      </c>
      <c r="C221" s="35" t="s">
        <v>282</v>
      </c>
      <c r="D221" s="45" t="s">
        <v>115</v>
      </c>
      <c r="E221" s="59">
        <v>3.5000000000000003E-2</v>
      </c>
      <c r="F221" s="35">
        <v>3.5000000000000003E-2</v>
      </c>
      <c r="G221" s="36">
        <f t="shared" si="16"/>
        <v>100</v>
      </c>
      <c r="H221" s="35" t="s">
        <v>594</v>
      </c>
    </row>
    <row r="222" spans="1:8" s="27" customFormat="1" ht="17.25" customHeight="1" x14ac:dyDescent="0.25">
      <c r="A222" s="23" t="s">
        <v>443</v>
      </c>
      <c r="B222" s="24" t="s">
        <v>434</v>
      </c>
      <c r="C222" s="25"/>
      <c r="D222" s="25"/>
      <c r="E222" s="25"/>
      <c r="F222" s="25"/>
      <c r="G222" s="25"/>
      <c r="H222" s="26"/>
    </row>
    <row r="223" spans="1:8" s="8" customFormat="1" ht="15.75" customHeight="1" x14ac:dyDescent="0.25">
      <c r="A223" s="28" t="s">
        <v>91</v>
      </c>
      <c r="B223" s="29" t="s">
        <v>71</v>
      </c>
      <c r="C223" s="30"/>
      <c r="D223" s="30"/>
      <c r="E223" s="30"/>
      <c r="F223" s="30"/>
      <c r="G223" s="30"/>
      <c r="H223" s="31"/>
    </row>
    <row r="224" spans="1:8" s="6" customFormat="1" ht="48.75" customHeight="1" x14ac:dyDescent="0.25">
      <c r="A224" s="60" t="s">
        <v>14</v>
      </c>
      <c r="B224" s="61" t="s">
        <v>457</v>
      </c>
      <c r="C224" s="35" t="s">
        <v>33</v>
      </c>
      <c r="D224" s="35" t="s">
        <v>115</v>
      </c>
      <c r="E224" s="45">
        <v>62.5</v>
      </c>
      <c r="F224" s="45">
        <v>80</v>
      </c>
      <c r="G224" s="36">
        <f t="shared" ref="G224:G230" si="17">F224/E224*100</f>
        <v>128</v>
      </c>
      <c r="H224" s="5"/>
    </row>
    <row r="225" spans="1:8" s="8" customFormat="1" ht="17.25" customHeight="1" x14ac:dyDescent="0.25">
      <c r="A225" s="33" t="s">
        <v>129</v>
      </c>
      <c r="B225" s="61" t="s">
        <v>81</v>
      </c>
      <c r="C225" s="35" t="s">
        <v>31</v>
      </c>
      <c r="D225" s="35">
        <v>1027</v>
      </c>
      <c r="E225" s="35">
        <v>1005</v>
      </c>
      <c r="F225" s="35">
        <v>1025</v>
      </c>
      <c r="G225" s="36">
        <f t="shared" si="17"/>
        <v>101.99004975124377</v>
      </c>
      <c r="H225" s="35"/>
    </row>
    <row r="226" spans="1:8" s="6" customFormat="1" ht="30" customHeight="1" x14ac:dyDescent="0.25">
      <c r="A226" s="73" t="s">
        <v>131</v>
      </c>
      <c r="B226" s="61" t="s">
        <v>435</v>
      </c>
      <c r="C226" s="35" t="s">
        <v>35</v>
      </c>
      <c r="D226" s="35" t="s">
        <v>115</v>
      </c>
      <c r="E226" s="35">
        <f>E227+E228+E229+E230</f>
        <v>5</v>
      </c>
      <c r="F226" s="35">
        <f>F227+F228+F229+F230</f>
        <v>4</v>
      </c>
      <c r="G226" s="36">
        <f t="shared" si="17"/>
        <v>80</v>
      </c>
      <c r="H226" s="35"/>
    </row>
    <row r="227" spans="1:8" s="6" customFormat="1" ht="136.5" customHeight="1" x14ac:dyDescent="0.25">
      <c r="A227" s="73"/>
      <c r="B227" s="61" t="s">
        <v>436</v>
      </c>
      <c r="C227" s="35" t="s">
        <v>35</v>
      </c>
      <c r="D227" s="35" t="s">
        <v>115</v>
      </c>
      <c r="E227" s="35">
        <v>1</v>
      </c>
      <c r="F227" s="35">
        <v>0</v>
      </c>
      <c r="G227" s="36">
        <f t="shared" si="17"/>
        <v>0</v>
      </c>
      <c r="H227" s="35" t="s">
        <v>606</v>
      </c>
    </row>
    <row r="228" spans="1:8" s="6" customFormat="1" ht="15" customHeight="1" x14ac:dyDescent="0.25">
      <c r="A228" s="73"/>
      <c r="B228" s="61" t="s">
        <v>437</v>
      </c>
      <c r="C228" s="35" t="s">
        <v>35</v>
      </c>
      <c r="D228" s="35" t="s">
        <v>115</v>
      </c>
      <c r="E228" s="35">
        <v>2</v>
      </c>
      <c r="F228" s="35">
        <v>2</v>
      </c>
      <c r="G228" s="36">
        <f t="shared" si="17"/>
        <v>100</v>
      </c>
      <c r="H228" s="35"/>
    </row>
    <row r="229" spans="1:8" s="6" customFormat="1" ht="15" customHeight="1" x14ac:dyDescent="0.25">
      <c r="A229" s="73"/>
      <c r="B229" s="61" t="s">
        <v>438</v>
      </c>
      <c r="C229" s="35" t="s">
        <v>35</v>
      </c>
      <c r="D229" s="35" t="s">
        <v>115</v>
      </c>
      <c r="E229" s="35">
        <v>1</v>
      </c>
      <c r="F229" s="35">
        <v>1</v>
      </c>
      <c r="G229" s="36">
        <f t="shared" si="17"/>
        <v>100</v>
      </c>
      <c r="H229" s="35"/>
    </row>
    <row r="230" spans="1:8" s="6" customFormat="1" ht="15" customHeight="1" x14ac:dyDescent="0.25">
      <c r="A230" s="73"/>
      <c r="B230" s="61" t="s">
        <v>439</v>
      </c>
      <c r="C230" s="35" t="s">
        <v>35</v>
      </c>
      <c r="D230" s="35">
        <v>0</v>
      </c>
      <c r="E230" s="35">
        <v>1</v>
      </c>
      <c r="F230" s="35">
        <v>1</v>
      </c>
      <c r="G230" s="36">
        <f t="shared" si="17"/>
        <v>100</v>
      </c>
      <c r="H230" s="35"/>
    </row>
    <row r="231" spans="1:8" s="27" customFormat="1" ht="19.5" customHeight="1" x14ac:dyDescent="0.25">
      <c r="A231" s="23" t="s">
        <v>80</v>
      </c>
      <c r="B231" s="24" t="s">
        <v>461</v>
      </c>
      <c r="C231" s="25"/>
      <c r="D231" s="25"/>
      <c r="E231" s="25"/>
      <c r="F231" s="25"/>
      <c r="G231" s="25"/>
      <c r="H231" s="26"/>
    </row>
    <row r="232" spans="1:8" s="32" customFormat="1" ht="18.75" customHeight="1" x14ac:dyDescent="0.25">
      <c r="A232" s="28" t="s">
        <v>92</v>
      </c>
      <c r="B232" s="29" t="s">
        <v>165</v>
      </c>
      <c r="C232" s="30"/>
      <c r="D232" s="30"/>
      <c r="E232" s="30"/>
      <c r="F232" s="30"/>
      <c r="G232" s="30"/>
      <c r="H232" s="31"/>
    </row>
    <row r="233" spans="1:8" s="48" customFormat="1" ht="63.75" customHeight="1" x14ac:dyDescent="0.25">
      <c r="A233" s="33" t="s">
        <v>14</v>
      </c>
      <c r="B233" s="34" t="s">
        <v>166</v>
      </c>
      <c r="C233" s="35" t="s">
        <v>33</v>
      </c>
      <c r="D233" s="35" t="s">
        <v>115</v>
      </c>
      <c r="E233" s="35">
        <v>20.2</v>
      </c>
      <c r="F233" s="35">
        <v>20.2</v>
      </c>
      <c r="G233" s="36">
        <f>F233/E233*100</f>
        <v>100</v>
      </c>
      <c r="H233" s="35"/>
    </row>
    <row r="234" spans="1:8" s="48" customFormat="1" ht="36" customHeight="1" x14ac:dyDescent="0.25">
      <c r="A234" s="33" t="s">
        <v>129</v>
      </c>
      <c r="B234" s="34" t="s">
        <v>167</v>
      </c>
      <c r="C234" s="35" t="s">
        <v>33</v>
      </c>
      <c r="D234" s="35">
        <v>35.799999999999997</v>
      </c>
      <c r="E234" s="35">
        <v>45.7</v>
      </c>
      <c r="F234" s="35">
        <v>45.7</v>
      </c>
      <c r="G234" s="36">
        <f>F234/E234*100</f>
        <v>100</v>
      </c>
      <c r="H234" s="35"/>
    </row>
    <row r="235" spans="1:8" s="32" customFormat="1" ht="18.75" customHeight="1" x14ac:dyDescent="0.25">
      <c r="A235" s="28" t="s">
        <v>444</v>
      </c>
      <c r="B235" s="29" t="s">
        <v>168</v>
      </c>
      <c r="C235" s="30"/>
      <c r="D235" s="30"/>
      <c r="E235" s="30"/>
      <c r="F235" s="30"/>
      <c r="G235" s="30"/>
      <c r="H235" s="31"/>
    </row>
    <row r="236" spans="1:8" s="48" customFormat="1" ht="18" customHeight="1" x14ac:dyDescent="0.25">
      <c r="A236" s="33" t="s">
        <v>86</v>
      </c>
      <c r="B236" s="34" t="s">
        <v>169</v>
      </c>
      <c r="C236" s="35" t="s">
        <v>33</v>
      </c>
      <c r="D236" s="35" t="s">
        <v>115</v>
      </c>
      <c r="E236" s="35">
        <v>35.9</v>
      </c>
      <c r="F236" s="35">
        <v>35.9</v>
      </c>
      <c r="G236" s="36">
        <f t="shared" ref="G236:G237" si="18">F236/E236*100</f>
        <v>100</v>
      </c>
      <c r="H236" s="35"/>
    </row>
    <row r="237" spans="1:8" s="48" customFormat="1" ht="19.5" customHeight="1" x14ac:dyDescent="0.25">
      <c r="A237" s="33" t="s">
        <v>143</v>
      </c>
      <c r="B237" s="74" t="s">
        <v>170</v>
      </c>
      <c r="C237" s="35" t="s">
        <v>35</v>
      </c>
      <c r="D237" s="35" t="s">
        <v>115</v>
      </c>
      <c r="E237" s="35">
        <v>64</v>
      </c>
      <c r="F237" s="35">
        <v>64</v>
      </c>
      <c r="G237" s="36">
        <f t="shared" si="18"/>
        <v>100</v>
      </c>
      <c r="H237" s="35"/>
    </row>
    <row r="238" spans="1:8" s="27" customFormat="1" ht="18.75" customHeight="1" x14ac:dyDescent="0.25">
      <c r="A238" s="23" t="s">
        <v>445</v>
      </c>
      <c r="B238" s="24" t="s">
        <v>107</v>
      </c>
      <c r="C238" s="25"/>
      <c r="D238" s="25"/>
      <c r="E238" s="25"/>
      <c r="F238" s="25"/>
      <c r="G238" s="25"/>
      <c r="H238" s="26"/>
    </row>
    <row r="239" spans="1:8" s="41" customFormat="1" ht="15.75" customHeight="1" x14ac:dyDescent="0.25">
      <c r="A239" s="37" t="s">
        <v>561</v>
      </c>
      <c r="B239" s="38" t="s">
        <v>108</v>
      </c>
      <c r="C239" s="39"/>
      <c r="D239" s="39"/>
      <c r="E239" s="39"/>
      <c r="F239" s="39"/>
      <c r="G239" s="39"/>
      <c r="H239" s="40"/>
    </row>
    <row r="240" spans="1:8" s="48" customFormat="1" ht="93" customHeight="1" x14ac:dyDescent="0.25">
      <c r="A240" s="49" t="s">
        <v>329</v>
      </c>
      <c r="B240" s="50" t="s">
        <v>109</v>
      </c>
      <c r="C240" s="5" t="s">
        <v>48</v>
      </c>
      <c r="D240" s="75" t="s">
        <v>115</v>
      </c>
      <c r="E240" s="5">
        <v>9.85</v>
      </c>
      <c r="F240" s="68">
        <v>0</v>
      </c>
      <c r="G240" s="36">
        <v>0</v>
      </c>
      <c r="H240" s="35" t="s">
        <v>560</v>
      </c>
    </row>
    <row r="241" spans="1:8" s="41" customFormat="1" ht="18.75" customHeight="1" x14ac:dyDescent="0.25">
      <c r="A241" s="37" t="s">
        <v>562</v>
      </c>
      <c r="B241" s="38" t="s">
        <v>110</v>
      </c>
      <c r="C241" s="39"/>
      <c r="D241" s="39"/>
      <c r="E241" s="39"/>
      <c r="F241" s="39"/>
      <c r="G241" s="39"/>
      <c r="H241" s="40"/>
    </row>
    <row r="242" spans="1:8" s="48" customFormat="1" ht="51.75" customHeight="1" x14ac:dyDescent="0.25">
      <c r="A242" s="49" t="s">
        <v>338</v>
      </c>
      <c r="B242" s="50" t="s">
        <v>453</v>
      </c>
      <c r="C242" s="5" t="s">
        <v>31</v>
      </c>
      <c r="D242" s="75">
        <v>5</v>
      </c>
      <c r="E242" s="75">
        <v>4</v>
      </c>
      <c r="F242" s="35">
        <v>4</v>
      </c>
      <c r="G242" s="36">
        <f>F242/E242*100</f>
        <v>100</v>
      </c>
      <c r="H242" s="35" t="s">
        <v>564</v>
      </c>
    </row>
    <row r="243" spans="1:8" s="48" customFormat="1" ht="18" customHeight="1" x14ac:dyDescent="0.25">
      <c r="A243" s="37" t="s">
        <v>563</v>
      </c>
      <c r="B243" s="38" t="s">
        <v>454</v>
      </c>
      <c r="C243" s="39"/>
      <c r="D243" s="39"/>
      <c r="E243" s="39"/>
      <c r="F243" s="39"/>
      <c r="G243" s="39"/>
      <c r="H243" s="40"/>
    </row>
    <row r="244" spans="1:8" s="48" customFormat="1" ht="32.25" customHeight="1" x14ac:dyDescent="0.25">
      <c r="A244" s="49" t="s">
        <v>538</v>
      </c>
      <c r="B244" s="50" t="s">
        <v>565</v>
      </c>
      <c r="C244" s="5" t="s">
        <v>33</v>
      </c>
      <c r="D244" s="76">
        <v>100</v>
      </c>
      <c r="E244" s="76">
        <v>100</v>
      </c>
      <c r="F244" s="45">
        <v>100</v>
      </c>
      <c r="G244" s="36">
        <f>F244/E244*100</f>
        <v>100</v>
      </c>
      <c r="H244" s="35"/>
    </row>
    <row r="245" spans="1:8" s="27" customFormat="1" ht="16.5" customHeight="1" x14ac:dyDescent="0.25">
      <c r="A245" s="23" t="s">
        <v>552</v>
      </c>
      <c r="B245" s="24" t="s">
        <v>219</v>
      </c>
      <c r="C245" s="25"/>
      <c r="D245" s="25"/>
      <c r="E245" s="25"/>
      <c r="F245" s="25"/>
      <c r="G245" s="25"/>
      <c r="H245" s="26"/>
    </row>
    <row r="246" spans="1:8" s="8" customFormat="1" ht="15" customHeight="1" x14ac:dyDescent="0.25">
      <c r="A246" s="28" t="s">
        <v>93</v>
      </c>
      <c r="B246" s="29" t="s">
        <v>71</v>
      </c>
      <c r="C246" s="30"/>
      <c r="D246" s="30"/>
      <c r="E246" s="30"/>
      <c r="F246" s="30"/>
      <c r="G246" s="30"/>
      <c r="H246" s="31"/>
    </row>
    <row r="247" spans="1:8" s="6" customFormat="1" ht="18.75" customHeight="1" x14ac:dyDescent="0.25">
      <c r="A247" s="49" t="s">
        <v>14</v>
      </c>
      <c r="B247" s="61" t="s">
        <v>124</v>
      </c>
      <c r="C247" s="5" t="s">
        <v>31</v>
      </c>
      <c r="D247" s="75" t="s">
        <v>115</v>
      </c>
      <c r="E247" s="5">
        <v>42</v>
      </c>
      <c r="F247" s="35">
        <v>42</v>
      </c>
      <c r="G247" s="36">
        <f>F247/E247*100</f>
        <v>100</v>
      </c>
      <c r="H247" s="5"/>
    </row>
    <row r="248" spans="1:8" s="6" customFormat="1" ht="18.75" customHeight="1" x14ac:dyDescent="0.25">
      <c r="A248" s="49" t="s">
        <v>129</v>
      </c>
      <c r="B248" s="61" t="s">
        <v>553</v>
      </c>
      <c r="C248" s="5" t="s">
        <v>31</v>
      </c>
      <c r="D248" s="75" t="s">
        <v>115</v>
      </c>
      <c r="E248" s="5">
        <v>66</v>
      </c>
      <c r="F248" s="35">
        <v>66</v>
      </c>
      <c r="G248" s="36">
        <f t="shared" ref="G248:G251" si="19">F248/E248*100</f>
        <v>100</v>
      </c>
      <c r="H248" s="5"/>
    </row>
    <row r="249" spans="1:8" s="6" customFormat="1" ht="30.75" customHeight="1" x14ac:dyDescent="0.25">
      <c r="A249" s="49" t="s">
        <v>131</v>
      </c>
      <c r="B249" s="61" t="s">
        <v>220</v>
      </c>
      <c r="C249" s="5" t="s">
        <v>33</v>
      </c>
      <c r="D249" s="75" t="s">
        <v>115</v>
      </c>
      <c r="E249" s="5">
        <v>4.5999999999999996</v>
      </c>
      <c r="F249" s="35">
        <v>4.5999999999999996</v>
      </c>
      <c r="G249" s="36">
        <f t="shared" si="19"/>
        <v>100</v>
      </c>
      <c r="H249" s="5"/>
    </row>
    <row r="250" spans="1:8" s="6" customFormat="1" ht="18" customHeight="1" x14ac:dyDescent="0.25">
      <c r="A250" s="49" t="s">
        <v>133</v>
      </c>
      <c r="B250" s="22" t="s">
        <v>221</v>
      </c>
      <c r="C250" s="5" t="s">
        <v>35</v>
      </c>
      <c r="D250" s="75" t="s">
        <v>115</v>
      </c>
      <c r="E250" s="75">
        <v>1</v>
      </c>
      <c r="F250" s="35">
        <v>1</v>
      </c>
      <c r="G250" s="36">
        <f t="shared" si="19"/>
        <v>100</v>
      </c>
      <c r="H250" s="5"/>
    </row>
    <row r="251" spans="1:8" s="48" customFormat="1" ht="16.5" customHeight="1" x14ac:dyDescent="0.25">
      <c r="A251" s="49" t="s">
        <v>137</v>
      </c>
      <c r="B251" s="22" t="s">
        <v>146</v>
      </c>
      <c r="C251" s="5" t="s">
        <v>35</v>
      </c>
      <c r="D251" s="75" t="s">
        <v>115</v>
      </c>
      <c r="E251" s="75">
        <v>1</v>
      </c>
      <c r="F251" s="35">
        <v>1</v>
      </c>
      <c r="G251" s="36">
        <f t="shared" si="19"/>
        <v>100</v>
      </c>
      <c r="H251" s="64"/>
    </row>
    <row r="252" spans="1:8" s="27" customFormat="1" ht="19.5" customHeight="1" x14ac:dyDescent="0.25">
      <c r="A252" s="23" t="s">
        <v>446</v>
      </c>
      <c r="B252" s="24" t="s">
        <v>326</v>
      </c>
      <c r="C252" s="25"/>
      <c r="D252" s="25"/>
      <c r="E252" s="25"/>
      <c r="F252" s="25"/>
      <c r="G252" s="25"/>
      <c r="H252" s="26"/>
    </row>
    <row r="253" spans="1:8" s="8" customFormat="1" ht="16.5" customHeight="1" x14ac:dyDescent="0.25">
      <c r="A253" s="28" t="s">
        <v>94</v>
      </c>
      <c r="B253" s="29" t="s">
        <v>71</v>
      </c>
      <c r="C253" s="30"/>
      <c r="D253" s="30"/>
      <c r="E253" s="30"/>
      <c r="F253" s="30"/>
      <c r="G253" s="30"/>
      <c r="H253" s="31"/>
    </row>
    <row r="254" spans="1:8" s="48" customFormat="1" ht="16.5" customHeight="1" x14ac:dyDescent="0.25">
      <c r="A254" s="4" t="s">
        <v>14</v>
      </c>
      <c r="B254" s="22" t="s">
        <v>474</v>
      </c>
      <c r="C254" s="4" t="s">
        <v>31</v>
      </c>
      <c r="D254" s="4" t="s">
        <v>115</v>
      </c>
      <c r="E254" s="4" t="s">
        <v>475</v>
      </c>
      <c r="F254" s="4" t="s">
        <v>475</v>
      </c>
      <c r="G254" s="70">
        <f>F254/E254*100</f>
        <v>100</v>
      </c>
      <c r="H254" s="35"/>
    </row>
    <row r="255" spans="1:8" s="48" customFormat="1" ht="16.5" customHeight="1" x14ac:dyDescent="0.25">
      <c r="A255" s="4" t="s">
        <v>129</v>
      </c>
      <c r="B255" s="22" t="s">
        <v>476</v>
      </c>
      <c r="C255" s="4" t="s">
        <v>477</v>
      </c>
      <c r="D255" s="4" t="s">
        <v>115</v>
      </c>
      <c r="E255" s="4" t="s">
        <v>291</v>
      </c>
      <c r="F255" s="4" t="s">
        <v>291</v>
      </c>
      <c r="G255" s="70">
        <f t="shared" ref="G255:G257" si="20">F255/E255*100</f>
        <v>100</v>
      </c>
      <c r="H255" s="35"/>
    </row>
    <row r="256" spans="1:8" s="48" customFormat="1" ht="16.5" customHeight="1" x14ac:dyDescent="0.25">
      <c r="A256" s="49" t="s">
        <v>131</v>
      </c>
      <c r="B256" s="50" t="s">
        <v>478</v>
      </c>
      <c r="C256" s="5" t="s">
        <v>31</v>
      </c>
      <c r="D256" s="4" t="s">
        <v>115</v>
      </c>
      <c r="E256" s="5">
        <v>4</v>
      </c>
      <c r="F256" s="5">
        <v>4</v>
      </c>
      <c r="G256" s="70">
        <f t="shared" si="20"/>
        <v>100</v>
      </c>
      <c r="H256" s="35"/>
    </row>
    <row r="257" spans="1:8" s="48" customFormat="1" ht="16.5" customHeight="1" x14ac:dyDescent="0.25">
      <c r="A257" s="49" t="s">
        <v>133</v>
      </c>
      <c r="B257" s="50" t="s">
        <v>479</v>
      </c>
      <c r="C257" s="5" t="s">
        <v>31</v>
      </c>
      <c r="D257" s="4" t="s">
        <v>65</v>
      </c>
      <c r="E257" s="5">
        <v>105</v>
      </c>
      <c r="F257" s="5">
        <v>105</v>
      </c>
      <c r="G257" s="70">
        <f t="shared" si="20"/>
        <v>100</v>
      </c>
      <c r="H257" s="35"/>
    </row>
    <row r="258" spans="1:8" s="27" customFormat="1" ht="18.75" customHeight="1" x14ac:dyDescent="0.25">
      <c r="A258" s="23" t="s">
        <v>447</v>
      </c>
      <c r="B258" s="24" t="s">
        <v>440</v>
      </c>
      <c r="C258" s="25"/>
      <c r="D258" s="25"/>
      <c r="E258" s="25"/>
      <c r="F258" s="25"/>
      <c r="G258" s="25"/>
      <c r="H258" s="26"/>
    </row>
    <row r="259" spans="1:8" s="32" customFormat="1" ht="15" customHeight="1" x14ac:dyDescent="0.25">
      <c r="A259" s="28" t="s">
        <v>95</v>
      </c>
      <c r="B259" s="29" t="s">
        <v>71</v>
      </c>
      <c r="C259" s="30"/>
      <c r="D259" s="30"/>
      <c r="E259" s="30"/>
      <c r="F259" s="30"/>
      <c r="G259" s="30"/>
      <c r="H259" s="31"/>
    </row>
    <row r="260" spans="1:8" s="32" customFormat="1" ht="31.5" customHeight="1" x14ac:dyDescent="0.25">
      <c r="A260" s="77" t="s">
        <v>129</v>
      </c>
      <c r="B260" s="78" t="s">
        <v>49</v>
      </c>
      <c r="C260" s="79" t="s">
        <v>31</v>
      </c>
      <c r="D260" s="79">
        <v>10</v>
      </c>
      <c r="E260" s="79">
        <v>30</v>
      </c>
      <c r="F260" s="79">
        <v>30</v>
      </c>
      <c r="G260" s="36">
        <f t="shared" ref="G260:G265" si="21">F260/E260*100</f>
        <v>100</v>
      </c>
      <c r="H260" s="80"/>
    </row>
    <row r="261" spans="1:8" s="6" customFormat="1" ht="31.5" customHeight="1" x14ac:dyDescent="0.25">
      <c r="A261" s="77" t="s">
        <v>131</v>
      </c>
      <c r="B261" s="78" t="s">
        <v>492</v>
      </c>
      <c r="C261" s="79" t="s">
        <v>31</v>
      </c>
      <c r="D261" s="79">
        <v>72</v>
      </c>
      <c r="E261" s="79">
        <v>18</v>
      </c>
      <c r="F261" s="79">
        <v>41</v>
      </c>
      <c r="G261" s="36">
        <f t="shared" si="21"/>
        <v>227.77777777777777</v>
      </c>
      <c r="H261" s="66" t="s">
        <v>493</v>
      </c>
    </row>
    <row r="262" spans="1:8" s="6" customFormat="1" ht="18" customHeight="1" x14ac:dyDescent="0.25">
      <c r="A262" s="77" t="s">
        <v>137</v>
      </c>
      <c r="B262" s="78" t="s">
        <v>50</v>
      </c>
      <c r="C262" s="79" t="s">
        <v>31</v>
      </c>
      <c r="D262" s="79">
        <v>1</v>
      </c>
      <c r="E262" s="79">
        <v>1</v>
      </c>
      <c r="F262" s="79">
        <v>1</v>
      </c>
      <c r="G262" s="36">
        <f t="shared" si="21"/>
        <v>100</v>
      </c>
      <c r="H262" s="5"/>
    </row>
    <row r="263" spans="1:8" s="6" customFormat="1" ht="19.5" customHeight="1" x14ac:dyDescent="0.25">
      <c r="A263" s="77" t="s">
        <v>139</v>
      </c>
      <c r="B263" s="78" t="s">
        <v>51</v>
      </c>
      <c r="C263" s="79" t="s">
        <v>31</v>
      </c>
      <c r="D263" s="79">
        <v>286</v>
      </c>
      <c r="E263" s="79">
        <v>313</v>
      </c>
      <c r="F263" s="79">
        <v>313</v>
      </c>
      <c r="G263" s="36">
        <f t="shared" si="21"/>
        <v>100</v>
      </c>
      <c r="H263" s="5"/>
    </row>
    <row r="264" spans="1:8" s="6" customFormat="1" ht="34.5" customHeight="1" x14ac:dyDescent="0.25">
      <c r="A264" s="77" t="s">
        <v>154</v>
      </c>
      <c r="B264" s="78" t="s">
        <v>52</v>
      </c>
      <c r="C264" s="79" t="s">
        <v>31</v>
      </c>
      <c r="D264" s="79">
        <v>1</v>
      </c>
      <c r="E264" s="79">
        <v>1</v>
      </c>
      <c r="F264" s="79">
        <v>1</v>
      </c>
      <c r="G264" s="36">
        <f t="shared" si="21"/>
        <v>100</v>
      </c>
      <c r="H264" s="5"/>
    </row>
    <row r="265" spans="1:8" s="6" customFormat="1" ht="49.5" customHeight="1" x14ac:dyDescent="0.25">
      <c r="A265" s="77" t="s">
        <v>156</v>
      </c>
      <c r="B265" s="78" t="s">
        <v>120</v>
      </c>
      <c r="C265" s="79" t="s">
        <v>31</v>
      </c>
      <c r="D265" s="79">
        <v>3</v>
      </c>
      <c r="E265" s="79">
        <v>3</v>
      </c>
      <c r="F265" s="79">
        <v>3</v>
      </c>
      <c r="G265" s="36">
        <f t="shared" si="21"/>
        <v>100</v>
      </c>
      <c r="H265" s="5"/>
    </row>
    <row r="266" spans="1:8" s="32" customFormat="1" ht="33.75" customHeight="1" x14ac:dyDescent="0.25">
      <c r="A266" s="28" t="s">
        <v>490</v>
      </c>
      <c r="B266" s="29" t="s">
        <v>494</v>
      </c>
      <c r="C266" s="30"/>
      <c r="D266" s="30"/>
      <c r="E266" s="30"/>
      <c r="F266" s="30"/>
      <c r="G266" s="30"/>
      <c r="H266" s="31"/>
    </row>
    <row r="267" spans="1:8" s="6" customFormat="1" ht="34.5" customHeight="1" x14ac:dyDescent="0.25">
      <c r="A267" s="77" t="s">
        <v>329</v>
      </c>
      <c r="B267" s="78" t="s">
        <v>441</v>
      </c>
      <c r="C267" s="66" t="s">
        <v>35</v>
      </c>
      <c r="D267" s="79">
        <v>44</v>
      </c>
      <c r="E267" s="79">
        <v>32</v>
      </c>
      <c r="F267" s="79">
        <v>32</v>
      </c>
      <c r="G267" s="36">
        <f>F267/E267*100</f>
        <v>100</v>
      </c>
      <c r="H267" s="5"/>
    </row>
    <row r="268" spans="1:8" s="6" customFormat="1" ht="15" customHeight="1" x14ac:dyDescent="0.25">
      <c r="A268" s="28" t="s">
        <v>491</v>
      </c>
      <c r="B268" s="29" t="s">
        <v>111</v>
      </c>
      <c r="C268" s="30"/>
      <c r="D268" s="30"/>
      <c r="E268" s="30"/>
      <c r="F268" s="30"/>
      <c r="G268" s="30"/>
      <c r="H268" s="31"/>
    </row>
    <row r="269" spans="1:8" s="6" customFormat="1" ht="32.25" customHeight="1" x14ac:dyDescent="0.25">
      <c r="A269" s="77" t="s">
        <v>338</v>
      </c>
      <c r="B269" s="47" t="s">
        <v>442</v>
      </c>
      <c r="C269" s="66" t="s">
        <v>35</v>
      </c>
      <c r="D269" s="79">
        <v>0</v>
      </c>
      <c r="E269" s="79">
        <v>1</v>
      </c>
      <c r="F269" s="79">
        <v>1</v>
      </c>
      <c r="G269" s="36">
        <f>F269/E269*100</f>
        <v>100</v>
      </c>
      <c r="H269" s="5"/>
    </row>
    <row r="270" spans="1:8" s="27" customFormat="1" ht="18.75" customHeight="1" x14ac:dyDescent="0.25">
      <c r="A270" s="23" t="s">
        <v>500</v>
      </c>
      <c r="B270" s="24" t="s">
        <v>128</v>
      </c>
      <c r="C270" s="25"/>
      <c r="D270" s="25"/>
      <c r="E270" s="25"/>
      <c r="F270" s="25"/>
      <c r="G270" s="25"/>
      <c r="H270" s="26"/>
    </row>
    <row r="271" spans="1:8" s="41" customFormat="1" ht="16.5" customHeight="1" x14ac:dyDescent="0.25">
      <c r="A271" s="37" t="s">
        <v>501</v>
      </c>
      <c r="B271" s="38" t="s">
        <v>71</v>
      </c>
      <c r="C271" s="39"/>
      <c r="D271" s="39"/>
      <c r="E271" s="39"/>
      <c r="F271" s="39"/>
      <c r="G271" s="39"/>
      <c r="H271" s="40"/>
    </row>
    <row r="272" spans="1:8" s="48" customFormat="1" ht="20.25" customHeight="1" x14ac:dyDescent="0.25">
      <c r="A272" s="49" t="s">
        <v>14</v>
      </c>
      <c r="B272" s="81" t="s">
        <v>127</v>
      </c>
      <c r="C272" s="5" t="s">
        <v>35</v>
      </c>
      <c r="D272" s="5" t="s">
        <v>115</v>
      </c>
      <c r="E272" s="5">
        <v>2</v>
      </c>
      <c r="F272" s="5">
        <v>2</v>
      </c>
      <c r="G272" s="36">
        <f t="shared" ref="G272:G275" si="22">F272/E272*100</f>
        <v>100</v>
      </c>
      <c r="H272" s="35"/>
    </row>
    <row r="273" spans="1:8" s="48" customFormat="1" ht="29.25" customHeight="1" x14ac:dyDescent="0.25">
      <c r="A273" s="49" t="s">
        <v>129</v>
      </c>
      <c r="B273" s="81" t="s">
        <v>130</v>
      </c>
      <c r="C273" s="5" t="s">
        <v>35</v>
      </c>
      <c r="D273" s="5" t="s">
        <v>115</v>
      </c>
      <c r="E273" s="5">
        <v>5</v>
      </c>
      <c r="F273" s="5">
        <v>5</v>
      </c>
      <c r="G273" s="36">
        <f t="shared" si="22"/>
        <v>100</v>
      </c>
      <c r="H273" s="35"/>
    </row>
    <row r="274" spans="1:8" s="48" customFormat="1" ht="29.25" customHeight="1" x14ac:dyDescent="0.25">
      <c r="A274" s="49" t="s">
        <v>131</v>
      </c>
      <c r="B274" s="81" t="s">
        <v>132</v>
      </c>
      <c r="C274" s="5" t="s">
        <v>35</v>
      </c>
      <c r="D274" s="5">
        <v>11</v>
      </c>
      <c r="E274" s="5">
        <v>1</v>
      </c>
      <c r="F274" s="5">
        <v>1</v>
      </c>
      <c r="G274" s="36">
        <f t="shared" si="22"/>
        <v>100</v>
      </c>
      <c r="H274" s="35"/>
    </row>
    <row r="275" spans="1:8" s="48" customFormat="1" ht="47.25" customHeight="1" x14ac:dyDescent="0.25">
      <c r="A275" s="49" t="s">
        <v>133</v>
      </c>
      <c r="B275" s="81" t="s">
        <v>498</v>
      </c>
      <c r="C275" s="5" t="s">
        <v>31</v>
      </c>
      <c r="D275" s="5">
        <v>15828</v>
      </c>
      <c r="E275" s="5">
        <v>12000</v>
      </c>
      <c r="F275" s="82">
        <v>13014</v>
      </c>
      <c r="G275" s="36">
        <f t="shared" si="22"/>
        <v>108.45</v>
      </c>
      <c r="H275" s="35" t="s">
        <v>499</v>
      </c>
    </row>
    <row r="276" spans="1:8" s="27" customFormat="1" ht="18" customHeight="1" x14ac:dyDescent="0.25">
      <c r="A276" s="23" t="s">
        <v>448</v>
      </c>
      <c r="B276" s="24" t="s">
        <v>105</v>
      </c>
      <c r="C276" s="25"/>
      <c r="D276" s="25"/>
      <c r="E276" s="25"/>
      <c r="F276" s="25"/>
      <c r="G276" s="25"/>
      <c r="H276" s="26"/>
    </row>
    <row r="277" spans="1:8" s="8" customFormat="1" ht="16.5" customHeight="1" x14ac:dyDescent="0.25">
      <c r="A277" s="28" t="s">
        <v>96</v>
      </c>
      <c r="B277" s="29" t="s">
        <v>71</v>
      </c>
      <c r="C277" s="30"/>
      <c r="D277" s="30"/>
      <c r="E277" s="30"/>
      <c r="F277" s="30"/>
      <c r="G277" s="30"/>
      <c r="H277" s="31"/>
    </row>
    <row r="278" spans="1:8" s="8" customFormat="1" ht="45" customHeight="1" x14ac:dyDescent="0.25">
      <c r="A278" s="33" t="s">
        <v>14</v>
      </c>
      <c r="B278" s="34" t="s">
        <v>354</v>
      </c>
      <c r="C278" s="35" t="s">
        <v>33</v>
      </c>
      <c r="D278" s="35" t="s">
        <v>115</v>
      </c>
      <c r="E278" s="45">
        <v>96.2</v>
      </c>
      <c r="F278" s="45">
        <v>96.2</v>
      </c>
      <c r="G278" s="36">
        <f t="shared" ref="G278:G285" si="23">F278/E278*100</f>
        <v>100</v>
      </c>
      <c r="H278" s="83"/>
    </row>
    <row r="279" spans="1:8" s="8" customFormat="1" ht="47.25" customHeight="1" x14ac:dyDescent="0.25">
      <c r="A279" s="33" t="s">
        <v>129</v>
      </c>
      <c r="B279" s="34" t="s">
        <v>355</v>
      </c>
      <c r="C279" s="35" t="s">
        <v>33</v>
      </c>
      <c r="D279" s="35" t="s">
        <v>115</v>
      </c>
      <c r="E279" s="45">
        <v>75.3</v>
      </c>
      <c r="F279" s="45">
        <v>75.3</v>
      </c>
      <c r="G279" s="36">
        <f t="shared" si="23"/>
        <v>100</v>
      </c>
      <c r="H279" s="83"/>
    </row>
    <row r="280" spans="1:8" s="8" customFormat="1" ht="48.75" customHeight="1" x14ac:dyDescent="0.25">
      <c r="A280" s="33" t="s">
        <v>131</v>
      </c>
      <c r="B280" s="34" t="s">
        <v>356</v>
      </c>
      <c r="C280" s="35" t="s">
        <v>33</v>
      </c>
      <c r="D280" s="35" t="s">
        <v>115</v>
      </c>
      <c r="E280" s="45">
        <v>98.1</v>
      </c>
      <c r="F280" s="45">
        <v>98.1</v>
      </c>
      <c r="G280" s="36">
        <f t="shared" si="23"/>
        <v>100</v>
      </c>
      <c r="H280" s="83"/>
    </row>
    <row r="281" spans="1:8" s="8" customFormat="1" ht="45" customHeight="1" x14ac:dyDescent="0.25">
      <c r="A281" s="33" t="s">
        <v>133</v>
      </c>
      <c r="B281" s="34" t="s">
        <v>357</v>
      </c>
      <c r="C281" s="35" t="s">
        <v>33</v>
      </c>
      <c r="D281" s="35" t="s">
        <v>115</v>
      </c>
      <c r="E281" s="45">
        <v>98</v>
      </c>
      <c r="F281" s="45">
        <v>98</v>
      </c>
      <c r="G281" s="36">
        <f t="shared" si="23"/>
        <v>100</v>
      </c>
      <c r="H281" s="83"/>
    </row>
    <row r="282" spans="1:8" s="8" customFormat="1" ht="31.5" customHeight="1" x14ac:dyDescent="0.25">
      <c r="A282" s="33" t="s">
        <v>137</v>
      </c>
      <c r="B282" s="34" t="s">
        <v>470</v>
      </c>
      <c r="C282" s="35" t="s">
        <v>358</v>
      </c>
      <c r="D282" s="35" t="s">
        <v>115</v>
      </c>
      <c r="E282" s="35">
        <v>20.65</v>
      </c>
      <c r="F282" s="35">
        <v>20.65</v>
      </c>
      <c r="G282" s="36">
        <f t="shared" si="23"/>
        <v>100</v>
      </c>
      <c r="H282" s="83"/>
    </row>
    <row r="283" spans="1:8" s="8" customFormat="1" ht="32.25" customHeight="1" x14ac:dyDescent="0.25">
      <c r="A283" s="33" t="s">
        <v>139</v>
      </c>
      <c r="B283" s="34" t="s">
        <v>471</v>
      </c>
      <c r="C283" s="35" t="s">
        <v>359</v>
      </c>
      <c r="D283" s="35" t="s">
        <v>115</v>
      </c>
      <c r="E283" s="35">
        <v>8.2000000000000003E-2</v>
      </c>
      <c r="F283" s="35">
        <v>8.2000000000000003E-2</v>
      </c>
      <c r="G283" s="36">
        <f t="shared" si="23"/>
        <v>100</v>
      </c>
      <c r="H283" s="83"/>
    </row>
    <row r="284" spans="1:8" s="8" customFormat="1" ht="32.25" customHeight="1" x14ac:dyDescent="0.25">
      <c r="A284" s="33" t="s">
        <v>152</v>
      </c>
      <c r="B284" s="34" t="s">
        <v>472</v>
      </c>
      <c r="C284" s="35" t="s">
        <v>33</v>
      </c>
      <c r="D284" s="35" t="s">
        <v>115</v>
      </c>
      <c r="E284" s="35">
        <v>31.8</v>
      </c>
      <c r="F284" s="35">
        <v>31.8</v>
      </c>
      <c r="G284" s="36">
        <f t="shared" si="23"/>
        <v>100</v>
      </c>
      <c r="H284" s="83"/>
    </row>
    <row r="285" spans="1:8" s="48" customFormat="1" ht="32.25" customHeight="1" x14ac:dyDescent="0.25">
      <c r="A285" s="33" t="s">
        <v>154</v>
      </c>
      <c r="B285" s="34" t="s">
        <v>473</v>
      </c>
      <c r="C285" s="35" t="s">
        <v>33</v>
      </c>
      <c r="D285" s="35" t="s">
        <v>115</v>
      </c>
      <c r="E285" s="35">
        <v>39.700000000000003</v>
      </c>
      <c r="F285" s="35">
        <v>39.700000000000003</v>
      </c>
      <c r="G285" s="36">
        <f t="shared" si="23"/>
        <v>100</v>
      </c>
      <c r="H285" s="35"/>
    </row>
    <row r="286" spans="1:8" s="27" customFormat="1" ht="18.75" customHeight="1" x14ac:dyDescent="0.25">
      <c r="A286" s="23" t="s">
        <v>449</v>
      </c>
      <c r="B286" s="24" t="s">
        <v>456</v>
      </c>
      <c r="C286" s="25"/>
      <c r="D286" s="25"/>
      <c r="E286" s="25"/>
      <c r="F286" s="25"/>
      <c r="G286" s="25"/>
      <c r="H286" s="26"/>
    </row>
    <row r="287" spans="1:8" s="41" customFormat="1" ht="18" customHeight="1" x14ac:dyDescent="0.25">
      <c r="A287" s="37" t="s">
        <v>97</v>
      </c>
      <c r="B287" s="38" t="s">
        <v>71</v>
      </c>
      <c r="C287" s="39"/>
      <c r="D287" s="39"/>
      <c r="E287" s="39"/>
      <c r="F287" s="39"/>
      <c r="G287" s="39"/>
      <c r="H287" s="40"/>
    </row>
    <row r="288" spans="1:8" s="48" customFormat="1" ht="62.25" customHeight="1" x14ac:dyDescent="0.25">
      <c r="A288" s="49" t="s">
        <v>14</v>
      </c>
      <c r="B288" s="50" t="s">
        <v>534</v>
      </c>
      <c r="C288" s="5" t="s">
        <v>33</v>
      </c>
      <c r="D288" s="51" t="s">
        <v>115</v>
      </c>
      <c r="E288" s="51">
        <v>9</v>
      </c>
      <c r="F288" s="45">
        <v>27</v>
      </c>
      <c r="G288" s="36">
        <f>F288/E288*100</f>
        <v>300</v>
      </c>
      <c r="H288" s="35" t="s">
        <v>535</v>
      </c>
    </row>
    <row r="289" spans="1:8" s="48" customFormat="1" ht="19.5" customHeight="1" x14ac:dyDescent="0.25">
      <c r="A289" s="49" t="s">
        <v>129</v>
      </c>
      <c r="B289" s="50" t="s">
        <v>309</v>
      </c>
      <c r="C289" s="5" t="s">
        <v>33</v>
      </c>
      <c r="D289" s="51" t="s">
        <v>115</v>
      </c>
      <c r="E289" s="51">
        <v>90</v>
      </c>
      <c r="F289" s="45">
        <v>90</v>
      </c>
      <c r="G289" s="36">
        <f>F289/E289*100</f>
        <v>100</v>
      </c>
      <c r="H289" s="35"/>
    </row>
    <row r="290" spans="1:8" s="48" customFormat="1" ht="46.5" customHeight="1" x14ac:dyDescent="0.25">
      <c r="A290" s="49" t="s">
        <v>131</v>
      </c>
      <c r="B290" s="50" t="s">
        <v>310</v>
      </c>
      <c r="C290" s="5" t="s">
        <v>78</v>
      </c>
      <c r="D290" s="51">
        <v>2</v>
      </c>
      <c r="E290" s="51">
        <v>4</v>
      </c>
      <c r="F290" s="45">
        <v>4</v>
      </c>
      <c r="G290" s="36">
        <f>F290/E290*100</f>
        <v>100</v>
      </c>
      <c r="H290" s="35"/>
    </row>
    <row r="291" spans="1:8" s="27" customFormat="1" ht="17.25" customHeight="1" x14ac:dyDescent="0.25">
      <c r="A291" s="23" t="s">
        <v>450</v>
      </c>
      <c r="B291" s="24" t="s">
        <v>250</v>
      </c>
      <c r="C291" s="25"/>
      <c r="D291" s="25"/>
      <c r="E291" s="25"/>
      <c r="F291" s="25"/>
      <c r="G291" s="25"/>
      <c r="H291" s="26"/>
    </row>
    <row r="292" spans="1:8" s="8" customFormat="1" ht="15.75" customHeight="1" x14ac:dyDescent="0.25">
      <c r="A292" s="28" t="s">
        <v>98</v>
      </c>
      <c r="B292" s="29" t="s">
        <v>71</v>
      </c>
      <c r="C292" s="30"/>
      <c r="D292" s="30"/>
      <c r="E292" s="30"/>
      <c r="F292" s="30"/>
      <c r="G292" s="30"/>
      <c r="H292" s="31"/>
    </row>
    <row r="293" spans="1:8" s="7" customFormat="1" ht="92.25" customHeight="1" x14ac:dyDescent="0.25">
      <c r="A293" s="49" t="s">
        <v>14</v>
      </c>
      <c r="B293" s="50" t="s">
        <v>251</v>
      </c>
      <c r="C293" s="5" t="s">
        <v>35</v>
      </c>
      <c r="D293" s="51" t="s">
        <v>115</v>
      </c>
      <c r="E293" s="84">
        <v>5</v>
      </c>
      <c r="F293" s="84">
        <v>28</v>
      </c>
      <c r="G293" s="36">
        <f>F293/E293*100</f>
        <v>560</v>
      </c>
      <c r="H293" s="35" t="s">
        <v>533</v>
      </c>
    </row>
    <row r="294" spans="1:8" s="7" customFormat="1" ht="30.75" customHeight="1" x14ac:dyDescent="0.25">
      <c r="A294" s="49" t="s">
        <v>129</v>
      </c>
      <c r="B294" s="50" t="s">
        <v>536</v>
      </c>
      <c r="C294" s="5" t="s">
        <v>32</v>
      </c>
      <c r="D294" s="51" t="s">
        <v>115</v>
      </c>
      <c r="E294" s="84">
        <v>500</v>
      </c>
      <c r="F294" s="84">
        <v>502</v>
      </c>
      <c r="G294" s="36">
        <f>F294/E294*100</f>
        <v>100.4</v>
      </c>
      <c r="H294" s="46"/>
    </row>
    <row r="295" spans="1:8" s="7" customFormat="1" ht="33" customHeight="1" x14ac:dyDescent="0.25">
      <c r="A295" s="49" t="s">
        <v>131</v>
      </c>
      <c r="B295" s="50" t="s">
        <v>532</v>
      </c>
      <c r="C295" s="5" t="s">
        <v>33</v>
      </c>
      <c r="D295" s="51"/>
      <c r="E295" s="51">
        <v>15</v>
      </c>
      <c r="F295" s="51">
        <v>15</v>
      </c>
      <c r="G295" s="36">
        <f>F295/E295*100</f>
        <v>100</v>
      </c>
      <c r="H295" s="46"/>
    </row>
    <row r="296" spans="1:8" s="27" customFormat="1" ht="17.25" customHeight="1" x14ac:dyDescent="0.25">
      <c r="A296" s="23" t="s">
        <v>60</v>
      </c>
      <c r="B296" s="24" t="s">
        <v>197</v>
      </c>
      <c r="C296" s="25"/>
      <c r="D296" s="25"/>
      <c r="E296" s="25"/>
      <c r="F296" s="25"/>
      <c r="G296" s="25"/>
      <c r="H296" s="26"/>
    </row>
    <row r="297" spans="1:8" s="8" customFormat="1" ht="17.25" customHeight="1" x14ac:dyDescent="0.25">
      <c r="A297" s="28" t="s">
        <v>99</v>
      </c>
      <c r="B297" s="29" t="s">
        <v>71</v>
      </c>
      <c r="C297" s="30"/>
      <c r="D297" s="30"/>
      <c r="E297" s="30"/>
      <c r="F297" s="30"/>
      <c r="G297" s="30"/>
      <c r="H297" s="31"/>
    </row>
    <row r="298" spans="1:8" s="8" customFormat="1" ht="30" customHeight="1" x14ac:dyDescent="0.25">
      <c r="A298" s="49" t="s">
        <v>14</v>
      </c>
      <c r="B298" s="22" t="s">
        <v>198</v>
      </c>
      <c r="C298" s="5" t="s">
        <v>33</v>
      </c>
      <c r="D298" s="51" t="s">
        <v>115</v>
      </c>
      <c r="E298" s="51">
        <v>18</v>
      </c>
      <c r="F298" s="45">
        <v>18</v>
      </c>
      <c r="G298" s="36">
        <f>F298/E298*100</f>
        <v>100</v>
      </c>
      <c r="H298" s="83"/>
    </row>
    <row r="299" spans="1:8" s="8" customFormat="1" ht="30" customHeight="1" x14ac:dyDescent="0.25">
      <c r="A299" s="49" t="s">
        <v>129</v>
      </c>
      <c r="B299" s="22" t="s">
        <v>199</v>
      </c>
      <c r="C299" s="5" t="s">
        <v>200</v>
      </c>
      <c r="D299" s="51" t="s">
        <v>115</v>
      </c>
      <c r="E299" s="51">
        <v>20</v>
      </c>
      <c r="F299" s="45">
        <v>20</v>
      </c>
      <c r="G299" s="36">
        <f>F299/E299*100</f>
        <v>100</v>
      </c>
      <c r="H299" s="83"/>
    </row>
    <row r="300" spans="1:8" s="27" customFormat="1" ht="18.75" customHeight="1" x14ac:dyDescent="0.25">
      <c r="A300" s="23" t="s">
        <v>61</v>
      </c>
      <c r="B300" s="24" t="s">
        <v>140</v>
      </c>
      <c r="C300" s="25"/>
      <c r="D300" s="25"/>
      <c r="E300" s="25"/>
      <c r="F300" s="25"/>
      <c r="G300" s="25"/>
      <c r="H300" s="26"/>
    </row>
    <row r="301" spans="1:8" s="32" customFormat="1" ht="21" customHeight="1" x14ac:dyDescent="0.25">
      <c r="A301" s="28" t="s">
        <v>100</v>
      </c>
      <c r="B301" s="85" t="s">
        <v>141</v>
      </c>
      <c r="C301" s="86"/>
      <c r="D301" s="86"/>
      <c r="E301" s="86"/>
      <c r="F301" s="86"/>
      <c r="G301" s="86"/>
      <c r="H301" s="87"/>
    </row>
    <row r="302" spans="1:8" s="6" customFormat="1" ht="76.5" customHeight="1" x14ac:dyDescent="0.25">
      <c r="A302" s="33" t="s">
        <v>134</v>
      </c>
      <c r="B302" s="34" t="s">
        <v>543</v>
      </c>
      <c r="C302" s="35" t="s">
        <v>33</v>
      </c>
      <c r="D302" s="45" t="s">
        <v>115</v>
      </c>
      <c r="E302" s="45">
        <v>100</v>
      </c>
      <c r="F302" s="45">
        <v>100</v>
      </c>
      <c r="G302" s="36">
        <f t="shared" ref="G302:G307" si="24">F302/E302*100</f>
        <v>100</v>
      </c>
      <c r="H302" s="66"/>
    </row>
    <row r="303" spans="1:8" s="6" customFormat="1" ht="33" customHeight="1" x14ac:dyDescent="0.25">
      <c r="A303" s="60" t="s">
        <v>129</v>
      </c>
      <c r="B303" s="34" t="s">
        <v>135</v>
      </c>
      <c r="C303" s="35" t="s">
        <v>35</v>
      </c>
      <c r="D303" s="44">
        <v>10</v>
      </c>
      <c r="E303" s="35">
        <v>7</v>
      </c>
      <c r="F303" s="35">
        <v>8</v>
      </c>
      <c r="G303" s="36">
        <f t="shared" si="24"/>
        <v>114.28571428571428</v>
      </c>
      <c r="H303" s="66"/>
    </row>
    <row r="304" spans="1:8" s="6" customFormat="1" ht="31.5" customHeight="1" x14ac:dyDescent="0.25">
      <c r="A304" s="60" t="s">
        <v>131</v>
      </c>
      <c r="B304" s="34" t="s">
        <v>544</v>
      </c>
      <c r="C304" s="35" t="s">
        <v>33</v>
      </c>
      <c r="D304" s="45" t="s">
        <v>115</v>
      </c>
      <c r="E304" s="45">
        <v>100</v>
      </c>
      <c r="F304" s="45">
        <v>100</v>
      </c>
      <c r="G304" s="36">
        <f t="shared" si="24"/>
        <v>100</v>
      </c>
      <c r="H304" s="66"/>
    </row>
    <row r="305" spans="1:8" s="6" customFormat="1" ht="114" customHeight="1" x14ac:dyDescent="0.25">
      <c r="A305" s="60" t="s">
        <v>133</v>
      </c>
      <c r="B305" s="34" t="s">
        <v>136</v>
      </c>
      <c r="C305" s="35" t="s">
        <v>31</v>
      </c>
      <c r="D305" s="45" t="s">
        <v>115</v>
      </c>
      <c r="E305" s="35">
        <v>44410</v>
      </c>
      <c r="F305" s="35">
        <v>73121</v>
      </c>
      <c r="G305" s="36">
        <f t="shared" si="24"/>
        <v>164.64985363656834</v>
      </c>
      <c r="H305" s="66" t="s">
        <v>546</v>
      </c>
    </row>
    <row r="306" spans="1:8" s="6" customFormat="1" ht="48" customHeight="1" x14ac:dyDescent="0.25">
      <c r="A306" s="60" t="s">
        <v>137</v>
      </c>
      <c r="B306" s="34" t="s">
        <v>138</v>
      </c>
      <c r="C306" s="35" t="s">
        <v>33</v>
      </c>
      <c r="D306" s="45" t="s">
        <v>115</v>
      </c>
      <c r="E306" s="45">
        <v>100</v>
      </c>
      <c r="F306" s="45">
        <v>0</v>
      </c>
      <c r="G306" s="36">
        <f t="shared" si="24"/>
        <v>0</v>
      </c>
      <c r="H306" s="66" t="s">
        <v>547</v>
      </c>
    </row>
    <row r="307" spans="1:8" s="6" customFormat="1" ht="62.25" customHeight="1" x14ac:dyDescent="0.25">
      <c r="A307" s="60" t="s">
        <v>139</v>
      </c>
      <c r="B307" s="34" t="s">
        <v>545</v>
      </c>
      <c r="C307" s="35" t="s">
        <v>33</v>
      </c>
      <c r="D307" s="45" t="s">
        <v>115</v>
      </c>
      <c r="E307" s="45">
        <v>100</v>
      </c>
      <c r="F307" s="45">
        <v>0</v>
      </c>
      <c r="G307" s="36">
        <f t="shared" si="24"/>
        <v>0</v>
      </c>
      <c r="H307" s="66" t="s">
        <v>547</v>
      </c>
    </row>
    <row r="308" spans="1:8" s="32" customFormat="1" ht="16.5" customHeight="1" x14ac:dyDescent="0.25">
      <c r="A308" s="28" t="s">
        <v>542</v>
      </c>
      <c r="B308" s="29" t="s">
        <v>6</v>
      </c>
      <c r="C308" s="30"/>
      <c r="D308" s="30"/>
      <c r="E308" s="30"/>
      <c r="F308" s="30"/>
      <c r="G308" s="30"/>
      <c r="H308" s="31"/>
    </row>
    <row r="309" spans="1:8" s="6" customFormat="1" ht="18.75" customHeight="1" x14ac:dyDescent="0.25">
      <c r="A309" s="88" t="s">
        <v>86</v>
      </c>
      <c r="B309" s="89" t="s">
        <v>142</v>
      </c>
      <c r="C309" s="5" t="s">
        <v>33</v>
      </c>
      <c r="D309" s="51" t="s">
        <v>115</v>
      </c>
      <c r="E309" s="51">
        <v>100</v>
      </c>
      <c r="F309" s="51">
        <v>100</v>
      </c>
      <c r="G309" s="36">
        <f>F309/E309*100</f>
        <v>100</v>
      </c>
      <c r="H309" s="5"/>
    </row>
    <row r="310" spans="1:8" s="6" customFormat="1" ht="18" customHeight="1" x14ac:dyDescent="0.25">
      <c r="A310" s="88" t="s">
        <v>143</v>
      </c>
      <c r="B310" s="89" t="s">
        <v>144</v>
      </c>
      <c r="C310" s="5" t="s">
        <v>33</v>
      </c>
      <c r="D310" s="51" t="s">
        <v>115</v>
      </c>
      <c r="E310" s="51">
        <v>75</v>
      </c>
      <c r="F310" s="45">
        <v>100</v>
      </c>
      <c r="G310" s="36">
        <f>F310/E310*100</f>
        <v>133.33333333333331</v>
      </c>
      <c r="H310" s="5"/>
    </row>
    <row r="311" spans="1:8" s="6" customFormat="1" ht="18.75" customHeight="1" x14ac:dyDescent="0.25">
      <c r="A311" s="88" t="s">
        <v>145</v>
      </c>
      <c r="B311" s="89" t="s">
        <v>146</v>
      </c>
      <c r="C311" s="5" t="s">
        <v>35</v>
      </c>
      <c r="D311" s="51" t="s">
        <v>115</v>
      </c>
      <c r="E311" s="5">
        <v>2</v>
      </c>
      <c r="F311" s="5">
        <v>2</v>
      </c>
      <c r="G311" s="36">
        <f>F311/E311*100</f>
        <v>100</v>
      </c>
      <c r="H311" s="5"/>
    </row>
    <row r="312" spans="1:8" s="27" customFormat="1" ht="16.5" customHeight="1" x14ac:dyDescent="0.25">
      <c r="A312" s="23" t="s">
        <v>62</v>
      </c>
      <c r="B312" s="24" t="s">
        <v>272</v>
      </c>
      <c r="C312" s="25"/>
      <c r="D312" s="25"/>
      <c r="E312" s="25"/>
      <c r="F312" s="25"/>
      <c r="G312" s="25"/>
      <c r="H312" s="26"/>
    </row>
    <row r="313" spans="1:8" s="41" customFormat="1" ht="16.5" customHeight="1" x14ac:dyDescent="0.25">
      <c r="A313" s="37" t="s">
        <v>63</v>
      </c>
      <c r="B313" s="38" t="s">
        <v>71</v>
      </c>
      <c r="C313" s="39"/>
      <c r="D313" s="39"/>
      <c r="E313" s="39"/>
      <c r="F313" s="39"/>
      <c r="G313" s="39"/>
      <c r="H313" s="40"/>
    </row>
    <row r="314" spans="1:8" s="8" customFormat="1" ht="45" customHeight="1" x14ac:dyDescent="0.25">
      <c r="A314" s="90" t="s">
        <v>134</v>
      </c>
      <c r="B314" s="61" t="s">
        <v>256</v>
      </c>
      <c r="C314" s="35" t="s">
        <v>257</v>
      </c>
      <c r="D314" s="35" t="s">
        <v>115</v>
      </c>
      <c r="E314" s="45">
        <v>100</v>
      </c>
      <c r="F314" s="45">
        <v>100</v>
      </c>
      <c r="G314" s="36">
        <f t="shared" ref="G314:G322" si="25">F314/E314*100</f>
        <v>100</v>
      </c>
      <c r="H314" s="35"/>
    </row>
    <row r="315" spans="1:8" s="8" customFormat="1" ht="31.5" customHeight="1" x14ac:dyDescent="0.25">
      <c r="A315" s="90" t="s">
        <v>258</v>
      </c>
      <c r="B315" s="61" t="s">
        <v>39</v>
      </c>
      <c r="C315" s="35" t="s">
        <v>41</v>
      </c>
      <c r="D315" s="35">
        <v>316</v>
      </c>
      <c r="E315" s="35">
        <v>296</v>
      </c>
      <c r="F315" s="35">
        <v>296</v>
      </c>
      <c r="G315" s="36">
        <f t="shared" si="25"/>
        <v>100</v>
      </c>
      <c r="H315" s="35"/>
    </row>
    <row r="316" spans="1:8" s="8" customFormat="1" ht="31.5" customHeight="1" x14ac:dyDescent="0.25">
      <c r="A316" s="90" t="s">
        <v>259</v>
      </c>
      <c r="B316" s="61" t="s">
        <v>75</v>
      </c>
      <c r="C316" s="35" t="s">
        <v>76</v>
      </c>
      <c r="D316" s="35">
        <v>290</v>
      </c>
      <c r="E316" s="35">
        <v>175</v>
      </c>
      <c r="F316" s="35">
        <v>175</v>
      </c>
      <c r="G316" s="36">
        <f t="shared" si="25"/>
        <v>100</v>
      </c>
      <c r="H316" s="35"/>
    </row>
    <row r="317" spans="1:8" s="91" customFormat="1" ht="46.5" customHeight="1" x14ac:dyDescent="0.25">
      <c r="A317" s="90" t="s">
        <v>260</v>
      </c>
      <c r="B317" s="61" t="s">
        <v>40</v>
      </c>
      <c r="C317" s="35" t="s">
        <v>41</v>
      </c>
      <c r="D317" s="35">
        <v>1500</v>
      </c>
      <c r="E317" s="35">
        <v>1500</v>
      </c>
      <c r="F317" s="35">
        <v>1500</v>
      </c>
      <c r="G317" s="36">
        <f t="shared" si="25"/>
        <v>100</v>
      </c>
      <c r="H317" s="35"/>
    </row>
    <row r="318" spans="1:8" s="92" customFormat="1" ht="46.5" customHeight="1" x14ac:dyDescent="0.25">
      <c r="A318" s="90" t="s">
        <v>261</v>
      </c>
      <c r="B318" s="61" t="s">
        <v>77</v>
      </c>
      <c r="C318" s="35" t="s">
        <v>262</v>
      </c>
      <c r="D318" s="35">
        <v>63</v>
      </c>
      <c r="E318" s="35">
        <v>84</v>
      </c>
      <c r="F318" s="35">
        <v>84</v>
      </c>
      <c r="G318" s="36">
        <f t="shared" si="25"/>
        <v>100</v>
      </c>
      <c r="H318" s="35"/>
    </row>
    <row r="319" spans="1:8" s="92" customFormat="1" ht="34.5" customHeight="1" x14ac:dyDescent="0.25">
      <c r="A319" s="93" t="s">
        <v>263</v>
      </c>
      <c r="B319" s="94" t="s">
        <v>264</v>
      </c>
      <c r="C319" s="35" t="s">
        <v>265</v>
      </c>
      <c r="D319" s="35">
        <v>20</v>
      </c>
      <c r="E319" s="35">
        <v>20</v>
      </c>
      <c r="F319" s="35">
        <v>20</v>
      </c>
      <c r="G319" s="36">
        <f t="shared" si="25"/>
        <v>100</v>
      </c>
      <c r="H319" s="35"/>
    </row>
    <row r="320" spans="1:8" s="92" customFormat="1" ht="30" customHeight="1" x14ac:dyDescent="0.25">
      <c r="A320" s="93"/>
      <c r="B320" s="94"/>
      <c r="C320" s="35" t="s">
        <v>266</v>
      </c>
      <c r="D320" s="35">
        <v>3600</v>
      </c>
      <c r="E320" s="35">
        <v>3600</v>
      </c>
      <c r="F320" s="35">
        <v>3600</v>
      </c>
      <c r="G320" s="36">
        <f t="shared" si="25"/>
        <v>100</v>
      </c>
      <c r="H320" s="35"/>
    </row>
    <row r="321" spans="1:8" s="92" customFormat="1" ht="33" customHeight="1" x14ac:dyDescent="0.25">
      <c r="A321" s="90" t="s">
        <v>267</v>
      </c>
      <c r="B321" s="61" t="s">
        <v>268</v>
      </c>
      <c r="C321" s="35" t="s">
        <v>41</v>
      </c>
      <c r="D321" s="35">
        <v>500</v>
      </c>
      <c r="E321" s="35">
        <v>660</v>
      </c>
      <c r="F321" s="35">
        <v>660</v>
      </c>
      <c r="G321" s="36">
        <f t="shared" si="25"/>
        <v>100</v>
      </c>
      <c r="H321" s="35"/>
    </row>
    <row r="322" spans="1:8" s="92" customFormat="1" ht="21" customHeight="1" x14ac:dyDescent="0.25">
      <c r="A322" s="90" t="s">
        <v>269</v>
      </c>
      <c r="B322" s="61" t="s">
        <v>270</v>
      </c>
      <c r="C322" s="35" t="s">
        <v>257</v>
      </c>
      <c r="D322" s="35" t="s">
        <v>271</v>
      </c>
      <c r="E322" s="45">
        <v>50</v>
      </c>
      <c r="F322" s="45">
        <v>50</v>
      </c>
      <c r="G322" s="36">
        <f t="shared" si="25"/>
        <v>100</v>
      </c>
      <c r="H322" s="35"/>
    </row>
    <row r="323" spans="1:8" s="27" customFormat="1" ht="18" customHeight="1" x14ac:dyDescent="0.25">
      <c r="A323" s="23" t="s">
        <v>558</v>
      </c>
      <c r="B323" s="24" t="s">
        <v>211</v>
      </c>
      <c r="C323" s="25"/>
      <c r="D323" s="25"/>
      <c r="E323" s="25"/>
      <c r="F323" s="25"/>
      <c r="G323" s="25"/>
      <c r="H323" s="26"/>
    </row>
    <row r="324" spans="1:8" s="8" customFormat="1" ht="16.5" customHeight="1" x14ac:dyDescent="0.25">
      <c r="A324" s="28" t="s">
        <v>559</v>
      </c>
      <c r="B324" s="29" t="s">
        <v>71</v>
      </c>
      <c r="C324" s="30"/>
      <c r="D324" s="30"/>
      <c r="E324" s="30"/>
      <c r="F324" s="30"/>
      <c r="G324" s="30"/>
      <c r="H324" s="31"/>
    </row>
    <row r="325" spans="1:8" s="8" customFormat="1" ht="30.75" customHeight="1" x14ac:dyDescent="0.25">
      <c r="A325" s="49" t="s">
        <v>14</v>
      </c>
      <c r="B325" s="50" t="s">
        <v>207</v>
      </c>
      <c r="C325" s="5" t="s">
        <v>33</v>
      </c>
      <c r="D325" s="5" t="s">
        <v>115</v>
      </c>
      <c r="E325" s="51">
        <v>17</v>
      </c>
      <c r="F325" s="45">
        <v>20</v>
      </c>
      <c r="G325" s="36">
        <f>F325/E325*100</f>
        <v>117.64705882352942</v>
      </c>
      <c r="H325" s="5"/>
    </row>
    <row r="326" spans="1:8" s="8" customFormat="1" ht="30.75" customHeight="1" x14ac:dyDescent="0.25">
      <c r="A326" s="49" t="s">
        <v>129</v>
      </c>
      <c r="B326" s="50" t="s">
        <v>208</v>
      </c>
      <c r="C326" s="5" t="s">
        <v>33</v>
      </c>
      <c r="D326" s="5" t="s">
        <v>115</v>
      </c>
      <c r="E326" s="51">
        <v>30</v>
      </c>
      <c r="F326" s="45">
        <v>30</v>
      </c>
      <c r="G326" s="36">
        <f t="shared" ref="G326:G328" si="26">F326/E326*100</f>
        <v>100</v>
      </c>
      <c r="H326" s="5"/>
    </row>
    <row r="327" spans="1:8" s="8" customFormat="1" ht="30.75" customHeight="1" x14ac:dyDescent="0.25">
      <c r="A327" s="49" t="s">
        <v>131</v>
      </c>
      <c r="B327" s="22" t="s">
        <v>209</v>
      </c>
      <c r="C327" s="5" t="s">
        <v>33</v>
      </c>
      <c r="D327" s="5" t="s">
        <v>115</v>
      </c>
      <c r="E327" s="51">
        <v>80</v>
      </c>
      <c r="F327" s="45">
        <v>80</v>
      </c>
      <c r="G327" s="36">
        <f t="shared" si="26"/>
        <v>100</v>
      </c>
      <c r="H327" s="5"/>
    </row>
    <row r="328" spans="1:8" s="8" customFormat="1" ht="30.75" customHeight="1" x14ac:dyDescent="0.25">
      <c r="A328" s="49" t="s">
        <v>133</v>
      </c>
      <c r="B328" s="50" t="s">
        <v>210</v>
      </c>
      <c r="C328" s="5" t="s">
        <v>33</v>
      </c>
      <c r="D328" s="5" t="s">
        <v>115</v>
      </c>
      <c r="E328" s="51">
        <v>100</v>
      </c>
      <c r="F328" s="45">
        <v>100</v>
      </c>
      <c r="G328" s="36">
        <f t="shared" si="26"/>
        <v>100</v>
      </c>
      <c r="H328" s="5"/>
    </row>
    <row r="329" spans="1:8" s="27" customFormat="1" ht="16.5" customHeight="1" x14ac:dyDescent="0.25">
      <c r="A329" s="23" t="s">
        <v>462</v>
      </c>
      <c r="B329" s="24" t="s">
        <v>2</v>
      </c>
      <c r="C329" s="25"/>
      <c r="D329" s="25"/>
      <c r="E329" s="25"/>
      <c r="F329" s="25"/>
      <c r="G329" s="25"/>
      <c r="H329" s="26"/>
    </row>
    <row r="330" spans="1:8" s="8" customFormat="1" ht="17.25" customHeight="1" x14ac:dyDescent="0.25">
      <c r="A330" s="28" t="s">
        <v>101</v>
      </c>
      <c r="B330" s="29" t="s">
        <v>71</v>
      </c>
      <c r="C330" s="30"/>
      <c r="D330" s="30"/>
      <c r="E330" s="30"/>
      <c r="F330" s="30"/>
      <c r="G330" s="30"/>
      <c r="H330" s="31"/>
    </row>
    <row r="331" spans="1:8" s="48" customFormat="1" ht="45" customHeight="1" x14ac:dyDescent="0.25">
      <c r="A331" s="33" t="s">
        <v>14</v>
      </c>
      <c r="B331" s="34" t="s">
        <v>106</v>
      </c>
      <c r="C331" s="35" t="s">
        <v>33</v>
      </c>
      <c r="D331" s="45">
        <v>93</v>
      </c>
      <c r="E331" s="45">
        <v>90</v>
      </c>
      <c r="F331" s="45">
        <v>96.1</v>
      </c>
      <c r="G331" s="36">
        <f t="shared" ref="G331:G339" si="27">F331/E331*100</f>
        <v>106.77777777777777</v>
      </c>
      <c r="H331" s="35" t="s">
        <v>480</v>
      </c>
    </row>
    <row r="332" spans="1:8" s="48" customFormat="1" ht="60" customHeight="1" x14ac:dyDescent="0.25">
      <c r="A332" s="33" t="s">
        <v>129</v>
      </c>
      <c r="B332" s="34" t="s">
        <v>212</v>
      </c>
      <c r="C332" s="35" t="s">
        <v>33</v>
      </c>
      <c r="D332" s="45">
        <v>0</v>
      </c>
      <c r="E332" s="45">
        <v>0</v>
      </c>
      <c r="F332" s="45">
        <v>0</v>
      </c>
      <c r="G332" s="36">
        <v>100</v>
      </c>
      <c r="H332" s="35" t="s">
        <v>465</v>
      </c>
    </row>
    <row r="333" spans="1:8" s="48" customFormat="1" ht="60" customHeight="1" x14ac:dyDescent="0.25">
      <c r="A333" s="33" t="s">
        <v>131</v>
      </c>
      <c r="B333" s="34" t="s">
        <v>213</v>
      </c>
      <c r="C333" s="35" t="s">
        <v>33</v>
      </c>
      <c r="D333" s="45">
        <v>0</v>
      </c>
      <c r="E333" s="45">
        <v>0</v>
      </c>
      <c r="F333" s="45">
        <v>0</v>
      </c>
      <c r="G333" s="36">
        <v>100</v>
      </c>
      <c r="H333" s="35" t="s">
        <v>465</v>
      </c>
    </row>
    <row r="334" spans="1:8" s="48" customFormat="1" ht="31.5" customHeight="1" x14ac:dyDescent="0.25">
      <c r="A334" s="33" t="s">
        <v>133</v>
      </c>
      <c r="B334" s="34" t="s">
        <v>34</v>
      </c>
      <c r="C334" s="35" t="s">
        <v>33</v>
      </c>
      <c r="D334" s="45">
        <v>100</v>
      </c>
      <c r="E334" s="45">
        <v>100</v>
      </c>
      <c r="F334" s="45">
        <v>100</v>
      </c>
      <c r="G334" s="36">
        <f t="shared" si="27"/>
        <v>100</v>
      </c>
      <c r="H334" s="35"/>
    </row>
    <row r="335" spans="1:8" s="48" customFormat="1" ht="33" customHeight="1" x14ac:dyDescent="0.25">
      <c r="A335" s="33" t="s">
        <v>137</v>
      </c>
      <c r="B335" s="34" t="s">
        <v>214</v>
      </c>
      <c r="C335" s="35" t="s">
        <v>35</v>
      </c>
      <c r="D335" s="44" t="s">
        <v>115</v>
      </c>
      <c r="E335" s="44">
        <v>61</v>
      </c>
      <c r="F335" s="44">
        <v>61</v>
      </c>
      <c r="G335" s="36">
        <f t="shared" si="27"/>
        <v>100</v>
      </c>
      <c r="H335" s="35"/>
    </row>
    <row r="336" spans="1:8" s="48" customFormat="1" ht="30" customHeight="1" x14ac:dyDescent="0.25">
      <c r="A336" s="33" t="s">
        <v>139</v>
      </c>
      <c r="B336" s="34" t="s">
        <v>215</v>
      </c>
      <c r="C336" s="35" t="s">
        <v>33</v>
      </c>
      <c r="D336" s="45">
        <v>100</v>
      </c>
      <c r="E336" s="45">
        <v>100</v>
      </c>
      <c r="F336" s="45">
        <v>100</v>
      </c>
      <c r="G336" s="36">
        <f t="shared" si="27"/>
        <v>100</v>
      </c>
      <c r="H336" s="35"/>
    </row>
    <row r="337" spans="1:8" s="48" customFormat="1" ht="30.75" customHeight="1" x14ac:dyDescent="0.25">
      <c r="A337" s="33" t="s">
        <v>152</v>
      </c>
      <c r="B337" s="34" t="s">
        <v>216</v>
      </c>
      <c r="C337" s="35" t="s">
        <v>33</v>
      </c>
      <c r="D337" s="45">
        <v>100</v>
      </c>
      <c r="E337" s="45">
        <v>100</v>
      </c>
      <c r="F337" s="45">
        <v>100</v>
      </c>
      <c r="G337" s="36">
        <f t="shared" si="27"/>
        <v>100</v>
      </c>
      <c r="H337" s="35"/>
    </row>
    <row r="338" spans="1:8" s="48" customFormat="1" ht="29.25" customHeight="1" x14ac:dyDescent="0.25">
      <c r="A338" s="33" t="s">
        <v>154</v>
      </c>
      <c r="B338" s="34" t="s">
        <v>217</v>
      </c>
      <c r="C338" s="35" t="s">
        <v>33</v>
      </c>
      <c r="D338" s="45">
        <v>100</v>
      </c>
      <c r="E338" s="45">
        <v>100</v>
      </c>
      <c r="F338" s="45">
        <v>100</v>
      </c>
      <c r="G338" s="36">
        <f t="shared" si="27"/>
        <v>100</v>
      </c>
      <c r="H338" s="35"/>
    </row>
    <row r="339" spans="1:8" s="48" customFormat="1" ht="61.5" customHeight="1" x14ac:dyDescent="0.25">
      <c r="A339" s="33" t="s">
        <v>156</v>
      </c>
      <c r="B339" s="34" t="s">
        <v>218</v>
      </c>
      <c r="C339" s="35" t="s">
        <v>33</v>
      </c>
      <c r="D339" s="45" t="s">
        <v>115</v>
      </c>
      <c r="E339" s="45">
        <v>100</v>
      </c>
      <c r="F339" s="45">
        <v>143.69999999999999</v>
      </c>
      <c r="G339" s="36">
        <f t="shared" si="27"/>
        <v>143.69999999999999</v>
      </c>
      <c r="H339" s="35" t="s">
        <v>481</v>
      </c>
    </row>
    <row r="340" spans="1:8" s="27" customFormat="1" ht="15.75" customHeight="1" x14ac:dyDescent="0.25">
      <c r="A340" s="23" t="s">
        <v>64</v>
      </c>
      <c r="B340" s="24" t="s">
        <v>252</v>
      </c>
      <c r="C340" s="25"/>
      <c r="D340" s="25"/>
      <c r="E340" s="25"/>
      <c r="F340" s="25"/>
      <c r="G340" s="25"/>
      <c r="H340" s="26"/>
    </row>
    <row r="341" spans="1:8" s="8" customFormat="1" ht="15.75" customHeight="1" x14ac:dyDescent="0.25">
      <c r="A341" s="28" t="s">
        <v>102</v>
      </c>
      <c r="B341" s="29" t="s">
        <v>71</v>
      </c>
      <c r="C341" s="30"/>
      <c r="D341" s="30"/>
      <c r="E341" s="30"/>
      <c r="F341" s="30"/>
      <c r="G341" s="30"/>
      <c r="H341" s="31"/>
    </row>
    <row r="342" spans="1:8" s="48" customFormat="1" ht="32.25" customHeight="1" x14ac:dyDescent="0.25">
      <c r="A342" s="95" t="s">
        <v>14</v>
      </c>
      <c r="B342" s="22" t="s">
        <v>253</v>
      </c>
      <c r="C342" s="5" t="s">
        <v>31</v>
      </c>
      <c r="D342" s="5" t="s">
        <v>115</v>
      </c>
      <c r="E342" s="5">
        <v>2300</v>
      </c>
      <c r="F342" s="35">
        <v>2300</v>
      </c>
      <c r="G342" s="36">
        <f>F342/E342*100</f>
        <v>100</v>
      </c>
      <c r="H342" s="35"/>
    </row>
    <row r="343" spans="1:8" s="48" customFormat="1" ht="30.75" customHeight="1" x14ac:dyDescent="0.25">
      <c r="A343" s="95" t="s">
        <v>129</v>
      </c>
      <c r="B343" s="22" t="s">
        <v>116</v>
      </c>
      <c r="C343" s="5" t="s">
        <v>117</v>
      </c>
      <c r="D343" s="5" t="s">
        <v>115</v>
      </c>
      <c r="E343" s="5">
        <v>52600</v>
      </c>
      <c r="F343" s="35">
        <v>52600</v>
      </c>
      <c r="G343" s="36">
        <f t="shared" ref="G343:G346" si="28">F343/E343*100</f>
        <v>100</v>
      </c>
      <c r="H343" s="35"/>
    </row>
    <row r="344" spans="1:8" s="48" customFormat="1" ht="32.25" customHeight="1" x14ac:dyDescent="0.25">
      <c r="A344" s="95" t="s">
        <v>131</v>
      </c>
      <c r="B344" s="22" t="s">
        <v>118</v>
      </c>
      <c r="C344" s="5" t="s">
        <v>254</v>
      </c>
      <c r="D344" s="5" t="s">
        <v>115</v>
      </c>
      <c r="E344" s="5">
        <v>215</v>
      </c>
      <c r="F344" s="35">
        <v>214.3</v>
      </c>
      <c r="G344" s="36">
        <f t="shared" si="28"/>
        <v>99.674418604651166</v>
      </c>
      <c r="H344" s="35" t="s">
        <v>495</v>
      </c>
    </row>
    <row r="345" spans="1:8" s="48" customFormat="1" ht="18" customHeight="1" x14ac:dyDescent="0.25">
      <c r="A345" s="95" t="s">
        <v>133</v>
      </c>
      <c r="B345" s="89" t="s">
        <v>119</v>
      </c>
      <c r="C345" s="5" t="s">
        <v>31</v>
      </c>
      <c r="D345" s="5" t="s">
        <v>115</v>
      </c>
      <c r="E345" s="5">
        <v>300</v>
      </c>
      <c r="F345" s="35">
        <v>300</v>
      </c>
      <c r="G345" s="36">
        <f t="shared" si="28"/>
        <v>100</v>
      </c>
      <c r="H345" s="35"/>
    </row>
    <row r="346" spans="1:8" s="48" customFormat="1" ht="29.25" customHeight="1" x14ac:dyDescent="0.25">
      <c r="A346" s="95" t="s">
        <v>137</v>
      </c>
      <c r="B346" s="89" t="s">
        <v>255</v>
      </c>
      <c r="C346" s="5" t="s">
        <v>31</v>
      </c>
      <c r="D346" s="5" t="s">
        <v>115</v>
      </c>
      <c r="E346" s="5">
        <v>1</v>
      </c>
      <c r="F346" s="35">
        <v>1</v>
      </c>
      <c r="G346" s="36">
        <f t="shared" si="28"/>
        <v>100</v>
      </c>
      <c r="H346" s="35"/>
    </row>
    <row r="347" spans="1:8" s="27" customFormat="1" ht="15.75" customHeight="1" x14ac:dyDescent="0.25">
      <c r="A347" s="23" t="s">
        <v>65</v>
      </c>
      <c r="B347" s="24" t="s">
        <v>3</v>
      </c>
      <c r="C347" s="25"/>
      <c r="D347" s="25"/>
      <c r="E347" s="25"/>
      <c r="F347" s="25"/>
      <c r="G347" s="25"/>
      <c r="H347" s="26"/>
    </row>
    <row r="348" spans="1:8" s="32" customFormat="1" ht="17.25" customHeight="1" x14ac:dyDescent="0.25">
      <c r="A348" s="28" t="s">
        <v>103</v>
      </c>
      <c r="B348" s="29" t="s">
        <v>203</v>
      </c>
      <c r="C348" s="30"/>
      <c r="D348" s="30"/>
      <c r="E348" s="30"/>
      <c r="F348" s="30"/>
      <c r="G348" s="30"/>
      <c r="H348" s="31"/>
    </row>
    <row r="349" spans="1:8" s="32" customFormat="1" ht="19.5" customHeight="1" x14ac:dyDescent="0.25">
      <c r="A349" s="49" t="s">
        <v>329</v>
      </c>
      <c r="B349" s="22" t="s">
        <v>45</v>
      </c>
      <c r="C349" s="5" t="s">
        <v>35</v>
      </c>
      <c r="D349" s="5">
        <v>7</v>
      </c>
      <c r="E349" s="5">
        <v>7</v>
      </c>
      <c r="F349" s="5">
        <v>7</v>
      </c>
      <c r="G349" s="36">
        <f>F349/E349*100</f>
        <v>100</v>
      </c>
      <c r="H349" s="80"/>
    </row>
    <row r="350" spans="1:8" s="32" customFormat="1" ht="34.5" customHeight="1" x14ac:dyDescent="0.25">
      <c r="A350" s="49" t="s">
        <v>331</v>
      </c>
      <c r="B350" s="22" t="s">
        <v>46</v>
      </c>
      <c r="C350" s="5" t="s">
        <v>35</v>
      </c>
      <c r="D350" s="5">
        <v>21</v>
      </c>
      <c r="E350" s="5">
        <v>21</v>
      </c>
      <c r="F350" s="5">
        <v>21</v>
      </c>
      <c r="G350" s="36">
        <f t="shared" ref="G350:G356" si="29">F350/E350*100</f>
        <v>100</v>
      </c>
      <c r="H350" s="80"/>
    </row>
    <row r="351" spans="1:8" s="41" customFormat="1" ht="35.25" customHeight="1" x14ac:dyDescent="0.25">
      <c r="A351" s="49" t="s">
        <v>333</v>
      </c>
      <c r="B351" s="22" t="s">
        <v>201</v>
      </c>
      <c r="C351" s="5" t="s">
        <v>35</v>
      </c>
      <c r="D351" s="5">
        <v>37</v>
      </c>
      <c r="E351" s="5">
        <v>37</v>
      </c>
      <c r="F351" s="5">
        <v>37</v>
      </c>
      <c r="G351" s="36">
        <f t="shared" si="29"/>
        <v>100</v>
      </c>
      <c r="H351" s="96"/>
    </row>
    <row r="352" spans="1:8" s="41" customFormat="1" ht="32.25" customHeight="1" x14ac:dyDescent="0.25">
      <c r="A352" s="49" t="s">
        <v>335</v>
      </c>
      <c r="B352" s="22" t="s">
        <v>82</v>
      </c>
      <c r="C352" s="5" t="s">
        <v>35</v>
      </c>
      <c r="D352" s="5">
        <v>4</v>
      </c>
      <c r="E352" s="5">
        <v>4</v>
      </c>
      <c r="F352" s="5">
        <v>4</v>
      </c>
      <c r="G352" s="36">
        <f t="shared" si="29"/>
        <v>100</v>
      </c>
      <c r="H352" s="96"/>
    </row>
    <row r="353" spans="1:8" s="41" customFormat="1" ht="15.75" customHeight="1" x14ac:dyDescent="0.25">
      <c r="A353" s="49" t="s">
        <v>505</v>
      </c>
      <c r="B353" s="22" t="s">
        <v>202</v>
      </c>
      <c r="C353" s="5" t="s">
        <v>35</v>
      </c>
      <c r="D353" s="5">
        <v>6</v>
      </c>
      <c r="E353" s="5">
        <v>6</v>
      </c>
      <c r="F353" s="5">
        <v>6</v>
      </c>
      <c r="G353" s="36">
        <f t="shared" si="29"/>
        <v>100</v>
      </c>
      <c r="H353" s="96"/>
    </row>
    <row r="354" spans="1:8" s="32" customFormat="1" ht="16.5" customHeight="1" x14ac:dyDescent="0.25">
      <c r="A354" s="28" t="s">
        <v>451</v>
      </c>
      <c r="B354" s="29" t="s">
        <v>204</v>
      </c>
      <c r="C354" s="30"/>
      <c r="D354" s="30"/>
      <c r="E354" s="30"/>
      <c r="F354" s="30"/>
      <c r="G354" s="30"/>
      <c r="H354" s="31"/>
    </row>
    <row r="355" spans="1:8" s="41" customFormat="1" ht="33.75" customHeight="1" x14ac:dyDescent="0.25">
      <c r="A355" s="33" t="s">
        <v>338</v>
      </c>
      <c r="B355" s="61" t="s">
        <v>205</v>
      </c>
      <c r="C355" s="35" t="s">
        <v>33</v>
      </c>
      <c r="D355" s="35" t="s">
        <v>115</v>
      </c>
      <c r="E355" s="35">
        <v>95</v>
      </c>
      <c r="F355" s="35">
        <v>100</v>
      </c>
      <c r="G355" s="36">
        <f t="shared" si="29"/>
        <v>105.26315789473684</v>
      </c>
      <c r="H355" s="96"/>
    </row>
    <row r="356" spans="1:8" s="41" customFormat="1" ht="20.25" customHeight="1" x14ac:dyDescent="0.25">
      <c r="A356" s="49" t="s">
        <v>339</v>
      </c>
      <c r="B356" s="22" t="s">
        <v>206</v>
      </c>
      <c r="C356" s="5" t="s">
        <v>31</v>
      </c>
      <c r="D356" s="5">
        <v>156</v>
      </c>
      <c r="E356" s="5">
        <v>300</v>
      </c>
      <c r="F356" s="5">
        <v>300</v>
      </c>
      <c r="G356" s="36">
        <f t="shared" si="29"/>
        <v>100</v>
      </c>
      <c r="H356" s="96"/>
    </row>
    <row r="357" spans="1:8" s="27" customFormat="1" ht="16.5" customHeight="1" x14ac:dyDescent="0.25">
      <c r="A357" s="23" t="s">
        <v>66</v>
      </c>
      <c r="B357" s="24" t="s">
        <v>4</v>
      </c>
      <c r="C357" s="25"/>
      <c r="D357" s="25"/>
      <c r="E357" s="25"/>
      <c r="F357" s="25"/>
      <c r="G357" s="25"/>
      <c r="H357" s="26"/>
    </row>
    <row r="358" spans="1:8" s="32" customFormat="1" ht="15.75" customHeight="1" x14ac:dyDescent="0.25">
      <c r="A358" s="28" t="s">
        <v>104</v>
      </c>
      <c r="B358" s="29" t="s">
        <v>71</v>
      </c>
      <c r="C358" s="30"/>
      <c r="D358" s="30"/>
      <c r="E358" s="30"/>
      <c r="F358" s="30"/>
      <c r="G358" s="30"/>
      <c r="H358" s="31"/>
    </row>
    <row r="359" spans="1:8" s="6" customFormat="1" ht="30.75" customHeight="1" x14ac:dyDescent="0.25">
      <c r="A359" s="49" t="s">
        <v>14</v>
      </c>
      <c r="B359" s="50" t="s">
        <v>183</v>
      </c>
      <c r="C359" s="5" t="s">
        <v>33</v>
      </c>
      <c r="D359" s="5" t="s">
        <v>115</v>
      </c>
      <c r="E359" s="5">
        <v>100</v>
      </c>
      <c r="F359" s="35">
        <v>100</v>
      </c>
      <c r="G359" s="36">
        <f t="shared" ref="G359:G363" si="30">F359/E359*100</f>
        <v>100</v>
      </c>
      <c r="H359" s="35"/>
    </row>
    <row r="360" spans="1:8" s="32" customFormat="1" ht="28.5" customHeight="1" x14ac:dyDescent="0.25">
      <c r="A360" s="49" t="s">
        <v>129</v>
      </c>
      <c r="B360" s="50" t="s">
        <v>184</v>
      </c>
      <c r="C360" s="5" t="s">
        <v>33</v>
      </c>
      <c r="D360" s="5" t="s">
        <v>115</v>
      </c>
      <c r="E360" s="5">
        <v>100</v>
      </c>
      <c r="F360" s="35">
        <v>100</v>
      </c>
      <c r="G360" s="36">
        <f t="shared" si="30"/>
        <v>100</v>
      </c>
      <c r="H360" s="35"/>
    </row>
    <row r="361" spans="1:8" s="32" customFormat="1" ht="17.25" customHeight="1" x14ac:dyDescent="0.25">
      <c r="A361" s="49" t="s">
        <v>131</v>
      </c>
      <c r="B361" s="50" t="s">
        <v>185</v>
      </c>
      <c r="C361" s="5" t="s">
        <v>33</v>
      </c>
      <c r="D361" s="5" t="s">
        <v>115</v>
      </c>
      <c r="E361" s="5">
        <v>100</v>
      </c>
      <c r="F361" s="35">
        <v>100</v>
      </c>
      <c r="G361" s="36">
        <f t="shared" si="30"/>
        <v>100</v>
      </c>
      <c r="H361" s="35"/>
    </row>
    <row r="362" spans="1:8" s="32" customFormat="1" ht="30.75" customHeight="1" x14ac:dyDescent="0.25">
      <c r="A362" s="49" t="s">
        <v>133</v>
      </c>
      <c r="B362" s="50" t="s">
        <v>186</v>
      </c>
      <c r="C362" s="5" t="s">
        <v>33</v>
      </c>
      <c r="D362" s="5">
        <v>100</v>
      </c>
      <c r="E362" s="5">
        <v>100</v>
      </c>
      <c r="F362" s="35">
        <v>100</v>
      </c>
      <c r="G362" s="36">
        <f t="shared" si="30"/>
        <v>100</v>
      </c>
      <c r="H362" s="35"/>
    </row>
    <row r="363" spans="1:8" s="32" customFormat="1" ht="30.75" customHeight="1" x14ac:dyDescent="0.25">
      <c r="A363" s="49" t="s">
        <v>137</v>
      </c>
      <c r="B363" s="50" t="s">
        <v>187</v>
      </c>
      <c r="C363" s="5" t="s">
        <v>33</v>
      </c>
      <c r="D363" s="5" t="s">
        <v>115</v>
      </c>
      <c r="E363" s="5">
        <v>100</v>
      </c>
      <c r="F363" s="35">
        <v>100</v>
      </c>
      <c r="G363" s="36">
        <f t="shared" si="30"/>
        <v>100</v>
      </c>
      <c r="H363" s="35"/>
    </row>
    <row r="364" spans="1:8" s="27" customFormat="1" ht="16.5" customHeight="1" x14ac:dyDescent="0.25">
      <c r="A364" s="23" t="s">
        <v>67</v>
      </c>
      <c r="B364" s="24" t="s">
        <v>5</v>
      </c>
      <c r="C364" s="25"/>
      <c r="D364" s="25"/>
      <c r="E364" s="25"/>
      <c r="F364" s="25"/>
      <c r="G364" s="25"/>
      <c r="H364" s="26"/>
    </row>
    <row r="365" spans="1:8" s="32" customFormat="1" ht="16.5" customHeight="1" x14ac:dyDescent="0.25">
      <c r="A365" s="28" t="s">
        <v>68</v>
      </c>
      <c r="B365" s="29" t="s">
        <v>71</v>
      </c>
      <c r="C365" s="30"/>
      <c r="D365" s="30"/>
      <c r="E365" s="30"/>
      <c r="F365" s="30"/>
      <c r="G365" s="30"/>
      <c r="H365" s="31"/>
    </row>
    <row r="366" spans="1:8" s="6" customFormat="1" ht="46.5" customHeight="1" x14ac:dyDescent="0.25">
      <c r="A366" s="33" t="s">
        <v>14</v>
      </c>
      <c r="B366" s="61" t="s">
        <v>346</v>
      </c>
      <c r="C366" s="35" t="s">
        <v>33</v>
      </c>
      <c r="D366" s="35">
        <v>85.7</v>
      </c>
      <c r="E366" s="35">
        <v>85.3</v>
      </c>
      <c r="F366" s="35">
        <v>77.5</v>
      </c>
      <c r="G366" s="36">
        <f>F366/E366*100</f>
        <v>90.855803048065653</v>
      </c>
      <c r="H366" s="35" t="s">
        <v>566</v>
      </c>
    </row>
    <row r="367" spans="1:8" s="6" customFormat="1" ht="164.25" customHeight="1" x14ac:dyDescent="0.25">
      <c r="A367" s="33" t="s">
        <v>129</v>
      </c>
      <c r="B367" s="61" t="s">
        <v>347</v>
      </c>
      <c r="C367" s="35" t="s">
        <v>33</v>
      </c>
      <c r="D367" s="45">
        <v>52.9</v>
      </c>
      <c r="E367" s="45">
        <v>45.63</v>
      </c>
      <c r="F367" s="45">
        <v>55</v>
      </c>
      <c r="G367" s="36">
        <f t="shared" ref="G367:G379" si="31">F367/E367*100</f>
        <v>120.53473591935129</v>
      </c>
      <c r="H367" s="35" t="s">
        <v>567</v>
      </c>
    </row>
    <row r="368" spans="1:8" s="6" customFormat="1" ht="52.5" customHeight="1" x14ac:dyDescent="0.25">
      <c r="A368" s="33" t="s">
        <v>131</v>
      </c>
      <c r="B368" s="61" t="s">
        <v>348</v>
      </c>
      <c r="C368" s="35" t="s">
        <v>31</v>
      </c>
      <c r="D368" s="35">
        <v>61</v>
      </c>
      <c r="E368" s="35">
        <v>61</v>
      </c>
      <c r="F368" s="35">
        <v>61</v>
      </c>
      <c r="G368" s="36">
        <f t="shared" si="31"/>
        <v>100</v>
      </c>
      <c r="H368" s="35"/>
    </row>
    <row r="369" spans="1:8" s="6" customFormat="1" ht="33" customHeight="1" x14ac:dyDescent="0.25">
      <c r="A369" s="33" t="s">
        <v>133</v>
      </c>
      <c r="B369" s="61" t="s">
        <v>349</v>
      </c>
      <c r="C369" s="35" t="s">
        <v>33</v>
      </c>
      <c r="D369" s="45">
        <v>100</v>
      </c>
      <c r="E369" s="45">
        <v>100</v>
      </c>
      <c r="F369" s="45">
        <v>100</v>
      </c>
      <c r="G369" s="36">
        <f t="shared" si="31"/>
        <v>100</v>
      </c>
      <c r="H369" s="35"/>
    </row>
    <row r="370" spans="1:8" s="32" customFormat="1" ht="15.75" customHeight="1" x14ac:dyDescent="0.25">
      <c r="A370" s="28" t="s">
        <v>69</v>
      </c>
      <c r="B370" s="29" t="s">
        <v>463</v>
      </c>
      <c r="C370" s="30"/>
      <c r="D370" s="30"/>
      <c r="E370" s="30"/>
      <c r="F370" s="30"/>
      <c r="G370" s="30"/>
      <c r="H370" s="31"/>
    </row>
    <row r="371" spans="1:8" s="6" customFormat="1" ht="18" customHeight="1" x14ac:dyDescent="0.25">
      <c r="A371" s="33" t="s">
        <v>329</v>
      </c>
      <c r="B371" s="61" t="s">
        <v>350</v>
      </c>
      <c r="C371" s="35" t="s">
        <v>31</v>
      </c>
      <c r="D371" s="35" t="s">
        <v>115</v>
      </c>
      <c r="E371" s="35">
        <v>23</v>
      </c>
      <c r="F371" s="35">
        <v>23</v>
      </c>
      <c r="G371" s="36">
        <f t="shared" si="31"/>
        <v>100</v>
      </c>
      <c r="H371" s="35"/>
    </row>
    <row r="372" spans="1:8" s="6" customFormat="1" ht="32.25" customHeight="1" x14ac:dyDescent="0.25">
      <c r="A372" s="33" t="s">
        <v>331</v>
      </c>
      <c r="B372" s="61" t="s">
        <v>351</v>
      </c>
      <c r="C372" s="35" t="s">
        <v>31</v>
      </c>
      <c r="D372" s="35" t="s">
        <v>115</v>
      </c>
      <c r="E372" s="35">
        <v>10</v>
      </c>
      <c r="F372" s="35">
        <v>10</v>
      </c>
      <c r="G372" s="36">
        <f t="shared" si="31"/>
        <v>100</v>
      </c>
      <c r="H372" s="35"/>
    </row>
    <row r="373" spans="1:8" s="6" customFormat="1" ht="33.75" customHeight="1" x14ac:dyDescent="0.25">
      <c r="A373" s="33" t="s">
        <v>333</v>
      </c>
      <c r="B373" s="61" t="s">
        <v>352</v>
      </c>
      <c r="C373" s="35" t="s">
        <v>31</v>
      </c>
      <c r="D373" s="35" t="s">
        <v>115</v>
      </c>
      <c r="E373" s="35">
        <v>1</v>
      </c>
      <c r="F373" s="35">
        <v>1</v>
      </c>
      <c r="G373" s="36">
        <f t="shared" si="31"/>
        <v>100</v>
      </c>
      <c r="H373" s="35"/>
    </row>
    <row r="374" spans="1:8" s="32" customFormat="1" ht="15.75" customHeight="1" x14ac:dyDescent="0.25">
      <c r="A374" s="97" t="s">
        <v>452</v>
      </c>
      <c r="B374" s="85" t="s">
        <v>464</v>
      </c>
      <c r="C374" s="86"/>
      <c r="D374" s="86"/>
      <c r="E374" s="86"/>
      <c r="F374" s="86"/>
      <c r="G374" s="86"/>
      <c r="H374" s="87"/>
    </row>
    <row r="375" spans="1:8" s="32" customFormat="1" ht="34.5" customHeight="1" x14ac:dyDescent="0.25">
      <c r="A375" s="33" t="s">
        <v>338</v>
      </c>
      <c r="B375" s="61" t="s">
        <v>54</v>
      </c>
      <c r="C375" s="35" t="s">
        <v>31</v>
      </c>
      <c r="D375" s="35">
        <v>29</v>
      </c>
      <c r="E375" s="35">
        <v>29</v>
      </c>
      <c r="F375" s="35">
        <v>29</v>
      </c>
      <c r="G375" s="36">
        <f t="shared" si="31"/>
        <v>100</v>
      </c>
      <c r="H375" s="35"/>
    </row>
    <row r="376" spans="1:8" s="8" customFormat="1" ht="15.75" customHeight="1" x14ac:dyDescent="0.25">
      <c r="A376" s="33" t="s">
        <v>339</v>
      </c>
      <c r="B376" s="61" t="s">
        <v>55</v>
      </c>
      <c r="C376" s="35" t="s">
        <v>33</v>
      </c>
      <c r="D376" s="45">
        <v>100</v>
      </c>
      <c r="E376" s="45">
        <v>100</v>
      </c>
      <c r="F376" s="45">
        <v>100</v>
      </c>
      <c r="G376" s="36">
        <f t="shared" si="31"/>
        <v>100</v>
      </c>
      <c r="H376" s="35"/>
    </row>
    <row r="377" spans="1:8" s="8" customFormat="1" ht="17.25" customHeight="1" x14ac:dyDescent="0.25">
      <c r="A377" s="33" t="s">
        <v>340</v>
      </c>
      <c r="B377" s="61" t="s">
        <v>56</v>
      </c>
      <c r="C377" s="35" t="s">
        <v>33</v>
      </c>
      <c r="D377" s="45">
        <v>100</v>
      </c>
      <c r="E377" s="45">
        <v>100</v>
      </c>
      <c r="F377" s="45">
        <v>100</v>
      </c>
      <c r="G377" s="36">
        <f t="shared" si="31"/>
        <v>100</v>
      </c>
      <c r="H377" s="35"/>
    </row>
    <row r="378" spans="1:8" s="8" customFormat="1" ht="29.25" customHeight="1" x14ac:dyDescent="0.25">
      <c r="A378" s="33" t="s">
        <v>341</v>
      </c>
      <c r="B378" s="61" t="s">
        <v>57</v>
      </c>
      <c r="C378" s="35" t="s">
        <v>33</v>
      </c>
      <c r="D378" s="45">
        <v>100</v>
      </c>
      <c r="E378" s="45">
        <v>100</v>
      </c>
      <c r="F378" s="45">
        <v>100</v>
      </c>
      <c r="G378" s="36">
        <f t="shared" si="31"/>
        <v>100</v>
      </c>
      <c r="H378" s="35"/>
    </row>
    <row r="379" spans="1:8" s="8" customFormat="1" ht="18.75" customHeight="1" x14ac:dyDescent="0.25">
      <c r="A379" s="33" t="s">
        <v>343</v>
      </c>
      <c r="B379" s="61" t="s">
        <v>353</v>
      </c>
      <c r="C379" s="35" t="s">
        <v>31</v>
      </c>
      <c r="D379" s="35">
        <v>1</v>
      </c>
      <c r="E379" s="35">
        <v>1</v>
      </c>
      <c r="F379" s="35">
        <v>1</v>
      </c>
      <c r="G379" s="36">
        <f t="shared" si="31"/>
        <v>100</v>
      </c>
      <c r="H379" s="35"/>
    </row>
    <row r="380" spans="1:8" s="27" customFormat="1" ht="16.5" customHeight="1" x14ac:dyDescent="0.25">
      <c r="A380" s="23" t="s">
        <v>610</v>
      </c>
      <c r="B380" s="24" t="s">
        <v>612</v>
      </c>
      <c r="C380" s="25"/>
      <c r="D380" s="25"/>
      <c r="E380" s="25"/>
      <c r="F380" s="25"/>
      <c r="G380" s="25"/>
      <c r="H380" s="26"/>
    </row>
    <row r="381" spans="1:8" s="32" customFormat="1" ht="16.5" customHeight="1" x14ac:dyDescent="0.25">
      <c r="A381" s="28" t="s">
        <v>611</v>
      </c>
      <c r="B381" s="29" t="s">
        <v>71</v>
      </c>
      <c r="C381" s="30"/>
      <c r="D381" s="30"/>
      <c r="E381" s="30"/>
      <c r="F381" s="30"/>
      <c r="G381" s="30"/>
      <c r="H381" s="31"/>
    </row>
    <row r="382" spans="1:8" s="6" customFormat="1" ht="23.25" customHeight="1" x14ac:dyDescent="0.25">
      <c r="A382" s="33" t="s">
        <v>14</v>
      </c>
      <c r="B382" s="61" t="s">
        <v>613</v>
      </c>
      <c r="C382" s="35" t="s">
        <v>31</v>
      </c>
      <c r="D382" s="35" t="s">
        <v>115</v>
      </c>
      <c r="E382" s="35">
        <v>40</v>
      </c>
      <c r="F382" s="35">
        <v>40</v>
      </c>
      <c r="G382" s="36">
        <f>F382/E382*100</f>
        <v>100</v>
      </c>
      <c r="H382" s="35"/>
    </row>
    <row r="383" spans="1:8" s="6" customFormat="1" ht="45.75" customHeight="1" x14ac:dyDescent="0.25">
      <c r="A383" s="98"/>
      <c r="B383" s="99"/>
      <c r="C383" s="100"/>
      <c r="D383" s="100"/>
      <c r="E383" s="100"/>
      <c r="F383" s="100"/>
      <c r="G383" s="101"/>
      <c r="H383" s="100"/>
    </row>
    <row r="384" spans="1:8" s="1" customFormat="1" ht="23.25" customHeight="1" x14ac:dyDescent="0.25">
      <c r="A384" s="16" t="s">
        <v>125</v>
      </c>
      <c r="B384" s="16"/>
      <c r="C384" s="9"/>
      <c r="D384" s="9"/>
      <c r="E384" s="9"/>
      <c r="F384" s="15" t="s">
        <v>126</v>
      </c>
      <c r="G384" s="15"/>
      <c r="H384" s="15"/>
    </row>
  </sheetData>
  <mergeCells count="93">
    <mergeCell ref="B55:H55"/>
    <mergeCell ref="F1:H1"/>
    <mergeCell ref="A319:A320"/>
    <mergeCell ref="B319:B320"/>
    <mergeCell ref="A226:A230"/>
    <mergeCell ref="B33:H33"/>
    <mergeCell ref="B39:H39"/>
    <mergeCell ref="B42:H42"/>
    <mergeCell ref="B45:H45"/>
    <mergeCell ref="B235:H235"/>
    <mergeCell ref="B238:H238"/>
    <mergeCell ref="B239:H239"/>
    <mergeCell ref="B241:H241"/>
    <mergeCell ref="B243:H243"/>
    <mergeCell ref="B252:H252"/>
    <mergeCell ref="B52:H52"/>
    <mergeCell ref="A3:H3"/>
    <mergeCell ref="B7:H7"/>
    <mergeCell ref="B10:H10"/>
    <mergeCell ref="B32:H32"/>
    <mergeCell ref="B8:H8"/>
    <mergeCell ref="B11:H11"/>
    <mergeCell ref="B135:H135"/>
    <mergeCell ref="B145:H145"/>
    <mergeCell ref="B146:H146"/>
    <mergeCell ref="B169:H169"/>
    <mergeCell ref="B56:H56"/>
    <mergeCell ref="B75:H75"/>
    <mergeCell ref="B76:H76"/>
    <mergeCell ref="B130:H130"/>
    <mergeCell ref="B134:H134"/>
    <mergeCell ref="B100:H100"/>
    <mergeCell ref="B105:H105"/>
    <mergeCell ref="B106:H106"/>
    <mergeCell ref="B120:H120"/>
    <mergeCell ref="B121:H121"/>
    <mergeCell ref="B127:H127"/>
    <mergeCell ref="B170:H170"/>
    <mergeCell ref="B175:H175"/>
    <mergeCell ref="B181:H181"/>
    <mergeCell ref="B182:H182"/>
    <mergeCell ref="B188:H188"/>
    <mergeCell ref="B189:H189"/>
    <mergeCell ref="B196:H196"/>
    <mergeCell ref="B197:H197"/>
    <mergeCell ref="B258:H258"/>
    <mergeCell ref="B253:H253"/>
    <mergeCell ref="B211:H211"/>
    <mergeCell ref="B213:H213"/>
    <mergeCell ref="B218:H218"/>
    <mergeCell ref="B222:H222"/>
    <mergeCell ref="B223:H223"/>
    <mergeCell ref="B231:H231"/>
    <mergeCell ref="B232:H232"/>
    <mergeCell ref="B291:H291"/>
    <mergeCell ref="B259:H259"/>
    <mergeCell ref="B266:H266"/>
    <mergeCell ref="B268:H268"/>
    <mergeCell ref="B270:H270"/>
    <mergeCell ref="B271:H271"/>
    <mergeCell ref="B313:H313"/>
    <mergeCell ref="B323:H323"/>
    <mergeCell ref="B245:H245"/>
    <mergeCell ref="B324:H324"/>
    <mergeCell ref="B246:H246"/>
    <mergeCell ref="B296:H296"/>
    <mergeCell ref="B292:H292"/>
    <mergeCell ref="B297:H297"/>
    <mergeCell ref="B308:H308"/>
    <mergeCell ref="B312:H312"/>
    <mergeCell ref="B301:H301"/>
    <mergeCell ref="B300:H300"/>
    <mergeCell ref="B276:H276"/>
    <mergeCell ref="B277:H277"/>
    <mergeCell ref="B286:H286"/>
    <mergeCell ref="B287:H287"/>
    <mergeCell ref="B330:H330"/>
    <mergeCell ref="B329:H329"/>
    <mergeCell ref="B340:H340"/>
    <mergeCell ref="B341:H341"/>
    <mergeCell ref="B364:H364"/>
    <mergeCell ref="F384:H384"/>
    <mergeCell ref="B365:H365"/>
    <mergeCell ref="B370:H370"/>
    <mergeCell ref="B374:H374"/>
    <mergeCell ref="B347:H347"/>
    <mergeCell ref="B348:H348"/>
    <mergeCell ref="B354:H354"/>
    <mergeCell ref="B357:H357"/>
    <mergeCell ref="B358:H358"/>
    <mergeCell ref="A384:B384"/>
    <mergeCell ref="B380:H380"/>
    <mergeCell ref="B381:H381"/>
  </mergeCells>
  <pageMargins left="0.78740157480314965" right="0.78740157480314965" top="1.1811023622047245" bottom="0.39370078740157483" header="0.31496062992125984" footer="0.31496062992125984"/>
  <pageSetup paperSize="9" scale="60" orientation="landscape" r:id="rId1"/>
  <headerFooter differentFirst="1"/>
  <rowBreaks count="1" manualBreakCount="1">
    <brk id="17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отчет!Заголовки_для_печати</vt:lpstr>
      <vt:lpstr>отчет!Область_печати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OVFK10</cp:lastModifiedBy>
  <cp:lastPrinted>2023-03-31T17:43:06Z</cp:lastPrinted>
  <dcterms:created xsi:type="dcterms:W3CDTF">2018-03-05T17:06:17Z</dcterms:created>
  <dcterms:modified xsi:type="dcterms:W3CDTF">2023-08-24T12:47:30Z</dcterms:modified>
</cp:coreProperties>
</file>